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3.2020" sheetId="1" r:id="rId1"/>
  </sheets>
  <definedNames>
    <definedName name="_xlnm.Print_Area" localSheetId="0">'на 01.03.2020'!$A$1:$E$69</definedName>
  </definedNames>
  <calcPr fullCalcOnLoad="1"/>
</workbook>
</file>

<file path=xl/sharedStrings.xml><?xml version="1.0" encoding="utf-8"?>
<sst xmlns="http://schemas.openxmlformats.org/spreadsheetml/2006/main" count="71" uniqueCount="70">
  <si>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</si>
  <si>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</si>
  <si>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</si>
  <si>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</si>
  <si>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</si>
  <si>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</si>
  <si>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</si>
  <si>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</si>
  <si>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</si>
  <si>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</si>
  <si>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</si>
  <si>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</si>
  <si>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</si>
  <si>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</si>
  <si>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</si>
  <si>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</si>
  <si>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</si>
  <si>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</si>
  <si>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</si>
  <si>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</si>
  <si>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</si>
  <si>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</si>
  <si>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</si>
  <si>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</si>
  <si>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</si>
  <si>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</si>
  <si>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</si>
  <si>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</si>
  <si>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</si>
  <si>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</si>
  <si>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</si>
  <si>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</si>
  <si>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</si>
  <si>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</si>
  <si>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</si>
  <si>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</si>
  <si>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</si>
  <si>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</si>
  <si>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</si>
  <si>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</si>
  <si>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</si>
  <si>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</si>
  <si>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</si>
  <si>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</si>
  <si>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</si>
  <si>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</si>
  <si>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</si>
  <si>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</si>
  <si>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</si>
  <si>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</si>
  <si>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</si>
  <si>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</si>
  <si>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</si>
  <si>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</si>
  <si>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</si>
  <si>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</si>
  <si>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</si>
  <si>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</si>
  <si>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</si>
  <si>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</si>
  <si>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</si>
  <si>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</si>
  <si>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Исполнение</t>
  </si>
  <si>
    <t>Благоустройство</t>
  </si>
  <si>
    <t>Профессиональная подготовка, переподготовка и повышение квалификации</t>
  </si>
  <si>
    <t>Уточненный план на 2020 год</t>
  </si>
  <si>
    <t>Обеспечение пожарной безопасности</t>
  </si>
  <si>
    <t>Другие вопросы в области жилищно-коммунального хозяйства</t>
  </si>
  <si>
    <t>Связь и информатика</t>
  </si>
  <si>
    <t>по состоянию на 01.04.2020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</si>
</sst>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4" fontId="6" fillId="32" borderId="10" xfId="52" applyNumberFormat="1" applyFont="1" applyFill="1" applyBorder="1" applyAlignment="1">
      <alignment horizontal="right" vertical="center" wrapText="1"/>
      <protection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9" fillId="32" borderId="10" xfId="0" applyNumberFormat="1" applyFont="1" applyFill="1" applyBorder="1" applyAlignment="1">
      <alignment horizontal="right" vertical="center"/>
    </xf>
    <xf numFmtId="4" fontId="11" fillId="32" borderId="10" xfId="0" applyNumberFormat="1" applyFont="1" applyFill="1" applyBorder="1" applyAlignment="1">
      <alignment horizontal="right" vertical="center"/>
    </xf>
    <xf numFmtId="4" fontId="6" fillId="32" borderId="10" xfId="52" applyNumberFormat="1" applyFont="1" applyFill="1" applyBorder="1" applyAlignment="1" applyProtection="1">
      <alignment horizontal="right" vertical="center" wrapText="1"/>
      <protection hidden="1"/>
    </xf>
    <xf numFmtId="4" fontId="4" fillId="32" borderId="10" xfId="52" applyNumberFormat="1" applyFont="1" applyFill="1" applyBorder="1" applyAlignment="1" applyProtection="1">
      <alignment horizontal="right" vertical="center" wrapText="1"/>
      <protection hidden="1"/>
    </xf>
    <xf numFmtId="174" fontId="6" fillId="32" borderId="10" xfId="54" applyNumberFormat="1" applyFont="1" applyFill="1" applyBorder="1" applyAlignment="1" applyProtection="1">
      <alignment horizontal="right" vertical="center"/>
      <protection hidden="1"/>
    </xf>
    <xf numFmtId="174" fontId="14" fillId="32" borderId="10" xfId="53" applyNumberFormat="1" applyFont="1" applyFill="1" applyBorder="1" applyAlignment="1" applyProtection="1">
      <alignment horizontal="right" vertical="center"/>
      <protection hidden="1"/>
    </xf>
    <xf numFmtId="174" fontId="14" fillId="32" borderId="10" xfId="55" applyNumberFormat="1" applyFont="1" applyFill="1" applyBorder="1" applyAlignment="1" applyProtection="1">
      <alignment horizontal="right" vertical="center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8.00390625" style="2" customWidth="1"/>
    <col min="4" max="4" width="16.00390625" style="2" bestFit="1" customWidth="1"/>
    <col min="5" max="5" width="8.57421875" style="4" customWidth="1"/>
    <col min="6" max="16384" width="9.140625" style="2" customWidth="1"/>
  </cols>
  <sheetData>
    <row r="1" spans="1:5" ht="15">
      <c r="A1" s="31" t="s">
        <v>41</v>
      </c>
      <c r="B1" s="31"/>
      <c r="C1" s="31"/>
      <c r="D1" s="31"/>
      <c r="E1" s="31"/>
    </row>
    <row r="2" spans="1:5" ht="15">
      <c r="A2" s="31" t="s">
        <v>42</v>
      </c>
      <c r="B2" s="31"/>
      <c r="C2" s="31"/>
      <c r="D2" s="31"/>
      <c r="E2" s="31"/>
    </row>
    <row r="3" spans="1:5" ht="15">
      <c r="A3" s="31" t="s">
        <v>43</v>
      </c>
      <c r="B3" s="31"/>
      <c r="C3" s="31"/>
      <c r="D3" s="31"/>
      <c r="E3" s="31"/>
    </row>
    <row r="4" spans="1:5" ht="15">
      <c r="A4" s="31" t="s">
        <v>53</v>
      </c>
      <c r="B4" s="31"/>
      <c r="C4" s="31"/>
      <c r="D4" s="31"/>
      <c r="E4" s="31"/>
    </row>
    <row r="5" spans="1:5" ht="15">
      <c r="A5" s="1"/>
      <c r="B5" s="1"/>
      <c r="C5" s="1"/>
      <c r="D5" s="1"/>
      <c r="E5" s="1"/>
    </row>
    <row r="6" spans="1:5" ht="15">
      <c r="A6" s="30" t="s">
        <v>69</v>
      </c>
      <c r="B6" s="30"/>
      <c r="C6" s="30"/>
      <c r="D6" s="30"/>
      <c r="E6" s="30"/>
    </row>
    <row r="8" spans="1:5" ht="25.5">
      <c r="A8" s="5" t="s">
        <v>40</v>
      </c>
      <c r="B8" s="5" t="s">
        <v>44</v>
      </c>
      <c r="C8" s="5" t="s">
        <v>65</v>
      </c>
      <c r="D8" s="5" t="s">
        <v>62</v>
      </c>
      <c r="E8" s="6" t="s">
        <v>45</v>
      </c>
    </row>
    <row r="9" spans="1:5" s="8" customFormat="1" ht="12.75">
      <c r="A9" s="27" t="s">
        <v>46</v>
      </c>
      <c r="B9" s="5"/>
      <c r="C9" s="32">
        <f>C11+C12+C13</f>
        <v>8368547788.629999</v>
      </c>
      <c r="D9" s="32">
        <f>D11+D12+D13</f>
        <v>1110892129.17</v>
      </c>
      <c r="E9" s="7">
        <f>D9/C9</f>
        <v>0.13274610568387069</v>
      </c>
    </row>
    <row r="10" spans="1:5" ht="12.75">
      <c r="A10" s="9" t="s">
        <v>47</v>
      </c>
      <c r="B10" s="28"/>
      <c r="C10" s="33"/>
      <c r="D10" s="34"/>
      <c r="E10" s="19"/>
    </row>
    <row r="11" spans="1:5" ht="12.75">
      <c r="A11" s="29" t="s">
        <v>48</v>
      </c>
      <c r="B11" s="28"/>
      <c r="C11" s="33">
        <v>1124218146.75</v>
      </c>
      <c r="D11" s="35">
        <v>282391235.22</v>
      </c>
      <c r="E11" s="19">
        <f aca="true" t="shared" si="0" ref="E11:E68">D11/C11</f>
        <v>0.25118900280729706</v>
      </c>
    </row>
    <row r="12" spans="1:5" ht="12.75">
      <c r="A12" s="29" t="s">
        <v>49</v>
      </c>
      <c r="B12" s="28"/>
      <c r="C12" s="33">
        <v>371395689.77000004</v>
      </c>
      <c r="D12" s="35">
        <v>58598489.900000006</v>
      </c>
      <c r="E12" s="19">
        <f t="shared" si="0"/>
        <v>0.15777913291424894</v>
      </c>
    </row>
    <row r="13" spans="1:5" ht="12.75">
      <c r="A13" s="29" t="s">
        <v>50</v>
      </c>
      <c r="B13" s="28"/>
      <c r="C13" s="33">
        <v>6872933952.11</v>
      </c>
      <c r="D13" s="35">
        <v>769902404.05</v>
      </c>
      <c r="E13" s="19">
        <f t="shared" si="0"/>
        <v>0.1120194678742168</v>
      </c>
    </row>
    <row r="14" spans="1:5" s="8" customFormat="1" ht="13.5" customHeight="1">
      <c r="A14" s="10" t="s">
        <v>51</v>
      </c>
      <c r="B14" s="11"/>
      <c r="C14" s="36">
        <f>C16+C25+C27+C30+C36+C41+C43+C50+C53+C58+C62+C66+C64</f>
        <v>8559373390.38</v>
      </c>
      <c r="D14" s="36">
        <f>D16+D25+D27+D30+D36+D41+D43+D50+D53+D58+D62+D66+D64</f>
        <v>1223828270.06</v>
      </c>
      <c r="E14" s="7">
        <f t="shared" si="0"/>
        <v>0.14298105880454728</v>
      </c>
    </row>
    <row r="15" spans="1:5" ht="12.75">
      <c r="A15" s="9" t="s">
        <v>47</v>
      </c>
      <c r="B15" s="12"/>
      <c r="C15" s="37"/>
      <c r="D15" s="37"/>
      <c r="E15" s="19"/>
    </row>
    <row r="16" spans="1:5" s="8" customFormat="1" ht="12.75">
      <c r="A16" s="13" t="s">
        <v>39</v>
      </c>
      <c r="B16" s="20">
        <v>100</v>
      </c>
      <c r="C16" s="38">
        <v>1032146950.37</v>
      </c>
      <c r="D16" s="38">
        <v>123082768.43</v>
      </c>
      <c r="E16" s="7">
        <f>D16/C16</f>
        <v>0.11924926812589794</v>
      </c>
    </row>
    <row r="17" spans="1:5" s="16" customFormat="1" ht="25.5">
      <c r="A17" s="14" t="s">
        <v>38</v>
      </c>
      <c r="B17" s="21">
        <v>102</v>
      </c>
      <c r="C17" s="39">
        <v>6926360.42</v>
      </c>
      <c r="D17" s="39">
        <v>1125397.61</v>
      </c>
      <c r="E17" s="15">
        <f t="shared" si="0"/>
        <v>0.16248037089585934</v>
      </c>
    </row>
    <row r="18" spans="1:5" s="16" customFormat="1" ht="38.25">
      <c r="A18" s="14" t="s">
        <v>37</v>
      </c>
      <c r="B18" s="21">
        <v>103</v>
      </c>
      <c r="C18" s="39">
        <v>37987712.59</v>
      </c>
      <c r="D18" s="39">
        <v>7806004.24</v>
      </c>
      <c r="E18" s="15">
        <f t="shared" si="0"/>
        <v>0.20548760922380138</v>
      </c>
    </row>
    <row r="19" spans="1:5" s="16" customFormat="1" ht="38.25">
      <c r="A19" s="14" t="s">
        <v>36</v>
      </c>
      <c r="B19" s="21">
        <v>104</v>
      </c>
      <c r="C19" s="39">
        <v>160474284.42</v>
      </c>
      <c r="D19" s="39">
        <v>25142006.42</v>
      </c>
      <c r="E19" s="15">
        <f t="shared" si="0"/>
        <v>0.15667311750833107</v>
      </c>
    </row>
    <row r="20" spans="1:5" s="16" customFormat="1" ht="12.75">
      <c r="A20" s="14" t="s">
        <v>60</v>
      </c>
      <c r="B20" s="21">
        <v>105</v>
      </c>
      <c r="C20" s="39">
        <v>24700</v>
      </c>
      <c r="D20" s="39">
        <v>0</v>
      </c>
      <c r="E20" s="15"/>
    </row>
    <row r="21" spans="1:5" s="16" customFormat="1" ht="25.5">
      <c r="A21" s="14" t="s">
        <v>35</v>
      </c>
      <c r="B21" s="21">
        <v>106</v>
      </c>
      <c r="C21" s="39">
        <v>81342153.85</v>
      </c>
      <c r="D21" s="39">
        <v>16598559.19</v>
      </c>
      <c r="E21" s="15">
        <f t="shared" si="0"/>
        <v>0.20405851584172185</v>
      </c>
    </row>
    <row r="22" spans="1:5" s="16" customFormat="1" ht="12.75">
      <c r="A22" s="14" t="s">
        <v>34</v>
      </c>
      <c r="B22" s="21">
        <v>107</v>
      </c>
      <c r="C22" s="39">
        <v>8767089.23</v>
      </c>
      <c r="D22" s="39">
        <v>2074912.56</v>
      </c>
      <c r="E22" s="15">
        <f t="shared" si="0"/>
        <v>0.23667063327014864</v>
      </c>
    </row>
    <row r="23" spans="1:5" s="16" customFormat="1" ht="12.75">
      <c r="A23" s="14" t="s">
        <v>33</v>
      </c>
      <c r="B23" s="21">
        <v>111</v>
      </c>
      <c r="C23" s="39">
        <v>15000000</v>
      </c>
      <c r="D23" s="39">
        <v>0</v>
      </c>
      <c r="E23" s="15">
        <f t="shared" si="0"/>
        <v>0</v>
      </c>
    </row>
    <row r="24" spans="1:5" s="8" customFormat="1" ht="12.75">
      <c r="A24" s="14" t="s">
        <v>32</v>
      </c>
      <c r="B24" s="21">
        <v>113</v>
      </c>
      <c r="C24" s="39">
        <v>721624649.86</v>
      </c>
      <c r="D24" s="39">
        <v>70335888.41</v>
      </c>
      <c r="E24" s="15">
        <f t="shared" si="0"/>
        <v>0.09746879963655014</v>
      </c>
    </row>
    <row r="25" spans="1:5" s="16" customFormat="1" ht="12.75">
      <c r="A25" s="13" t="s">
        <v>31</v>
      </c>
      <c r="B25" s="20">
        <v>200</v>
      </c>
      <c r="C25" s="38">
        <v>9389200</v>
      </c>
      <c r="D25" s="38">
        <v>2201215.52</v>
      </c>
      <c r="E25" s="7">
        <f t="shared" si="0"/>
        <v>0.23444122182933583</v>
      </c>
    </row>
    <row r="26" spans="1:5" s="8" customFormat="1" ht="12.75">
      <c r="A26" s="14" t="s">
        <v>30</v>
      </c>
      <c r="B26" s="21">
        <v>203</v>
      </c>
      <c r="C26" s="39">
        <v>9389200</v>
      </c>
      <c r="D26" s="39">
        <v>2201215.52</v>
      </c>
      <c r="E26" s="15">
        <f t="shared" si="0"/>
        <v>0.23444122182933583</v>
      </c>
    </row>
    <row r="27" spans="1:5" s="16" customFormat="1" ht="25.5">
      <c r="A27" s="13" t="s">
        <v>29</v>
      </c>
      <c r="B27" s="20">
        <v>300</v>
      </c>
      <c r="C27" s="38">
        <v>168138468.43</v>
      </c>
      <c r="D27" s="38">
        <v>24799222.66</v>
      </c>
      <c r="E27" s="7">
        <f t="shared" si="0"/>
        <v>0.14749285450000693</v>
      </c>
    </row>
    <row r="28" spans="1:5" s="8" customFormat="1" ht="25.5">
      <c r="A28" s="14" t="s">
        <v>28</v>
      </c>
      <c r="B28" s="21">
        <v>309</v>
      </c>
      <c r="C28" s="39">
        <v>167168983.43</v>
      </c>
      <c r="D28" s="39">
        <v>24799222.66</v>
      </c>
      <c r="E28" s="15">
        <f t="shared" si="0"/>
        <v>0.1483482291461345</v>
      </c>
    </row>
    <row r="29" spans="1:5" s="8" customFormat="1" ht="12.75">
      <c r="A29" s="14" t="s">
        <v>66</v>
      </c>
      <c r="B29" s="21">
        <v>310</v>
      </c>
      <c r="C29" s="39">
        <v>969485</v>
      </c>
      <c r="D29" s="39">
        <v>0</v>
      </c>
      <c r="E29" s="15"/>
    </row>
    <row r="30" spans="1:5" s="16" customFormat="1" ht="12.75">
      <c r="A30" s="13" t="s">
        <v>27</v>
      </c>
      <c r="B30" s="20">
        <v>400</v>
      </c>
      <c r="C30" s="38">
        <v>368102088.15</v>
      </c>
      <c r="D30" s="38">
        <v>22937195.81</v>
      </c>
      <c r="E30" s="7">
        <f t="shared" si="0"/>
        <v>0.0623120502393162</v>
      </c>
    </row>
    <row r="31" spans="1:5" s="16" customFormat="1" ht="12.75">
      <c r="A31" s="14" t="s">
        <v>26</v>
      </c>
      <c r="B31" s="21">
        <v>405</v>
      </c>
      <c r="C31" s="39">
        <v>2121300</v>
      </c>
      <c r="D31" s="39">
        <v>311170.54</v>
      </c>
      <c r="E31" s="15">
        <f t="shared" si="0"/>
        <v>0.1466886060434639</v>
      </c>
    </row>
    <row r="32" spans="1:5" s="16" customFormat="1" ht="12.75">
      <c r="A32" s="14" t="s">
        <v>25</v>
      </c>
      <c r="B32" s="21">
        <v>408</v>
      </c>
      <c r="C32" s="39">
        <v>152277903.79</v>
      </c>
      <c r="D32" s="39">
        <v>16997259.09</v>
      </c>
      <c r="E32" s="15">
        <f t="shared" si="0"/>
        <v>0.111619996512693</v>
      </c>
    </row>
    <row r="33" spans="1:5" s="8" customFormat="1" ht="12.75">
      <c r="A33" s="14" t="s">
        <v>24</v>
      </c>
      <c r="B33" s="21">
        <v>409</v>
      </c>
      <c r="C33" s="39">
        <v>94361040</v>
      </c>
      <c r="D33" s="39">
        <v>2906199.36</v>
      </c>
      <c r="E33" s="15">
        <f t="shared" si="0"/>
        <v>0.030798721167125752</v>
      </c>
    </row>
    <row r="34" spans="1:5" s="8" customFormat="1" ht="12.75">
      <c r="A34" s="14" t="s">
        <v>68</v>
      </c>
      <c r="B34" s="21">
        <v>410</v>
      </c>
      <c r="C34" s="39">
        <v>11651.59</v>
      </c>
      <c r="D34" s="39">
        <v>0</v>
      </c>
      <c r="E34" s="15">
        <f t="shared" si="0"/>
        <v>0</v>
      </c>
    </row>
    <row r="35" spans="1:5" s="8" customFormat="1" ht="12.75">
      <c r="A35" s="14" t="s">
        <v>23</v>
      </c>
      <c r="B35" s="21">
        <v>412</v>
      </c>
      <c r="C35" s="39">
        <v>119330192.77</v>
      </c>
      <c r="D35" s="39">
        <v>2722566.82</v>
      </c>
      <c r="E35" s="15">
        <f t="shared" si="0"/>
        <v>0.022815406200235873</v>
      </c>
    </row>
    <row r="36" spans="1:5" s="16" customFormat="1" ht="12.75">
      <c r="A36" s="13" t="s">
        <v>22</v>
      </c>
      <c r="B36" s="20">
        <v>500</v>
      </c>
      <c r="C36" s="38">
        <v>1273254798.22</v>
      </c>
      <c r="D36" s="38">
        <v>215444000</v>
      </c>
      <c r="E36" s="7">
        <f t="shared" si="0"/>
        <v>0.16920729480162885</v>
      </c>
    </row>
    <row r="37" spans="1:5" s="16" customFormat="1" ht="12.75">
      <c r="A37" s="14" t="s">
        <v>21</v>
      </c>
      <c r="B37" s="21">
        <v>501</v>
      </c>
      <c r="C37" s="39">
        <v>3000</v>
      </c>
      <c r="D37" s="39">
        <v>0</v>
      </c>
      <c r="E37" s="15">
        <f t="shared" si="0"/>
        <v>0</v>
      </c>
    </row>
    <row r="38" spans="1:5" s="16" customFormat="1" ht="12.75">
      <c r="A38" s="14" t="s">
        <v>20</v>
      </c>
      <c r="B38" s="21">
        <v>502</v>
      </c>
      <c r="C38" s="39">
        <v>1261954900</v>
      </c>
      <c r="D38" s="39">
        <v>215444000</v>
      </c>
      <c r="E38" s="15">
        <f t="shared" si="0"/>
        <v>0.1707224243909192</v>
      </c>
    </row>
    <row r="39" spans="1:5" s="16" customFormat="1" ht="12.75">
      <c r="A39" s="14" t="s">
        <v>63</v>
      </c>
      <c r="B39" s="21">
        <v>503</v>
      </c>
      <c r="C39" s="39">
        <v>10569634</v>
      </c>
      <c r="D39" s="39">
        <v>0</v>
      </c>
      <c r="E39" s="15">
        <f t="shared" si="0"/>
        <v>0</v>
      </c>
    </row>
    <row r="40" spans="1:5" s="16" customFormat="1" ht="12.75">
      <c r="A40" s="14" t="s">
        <v>67</v>
      </c>
      <c r="B40" s="21">
        <v>505</v>
      </c>
      <c r="C40" s="39">
        <v>727264.22</v>
      </c>
      <c r="D40" s="39">
        <v>0</v>
      </c>
      <c r="E40" s="15"/>
    </row>
    <row r="41" spans="1:5" s="16" customFormat="1" ht="12.75">
      <c r="A41" s="13" t="s">
        <v>19</v>
      </c>
      <c r="B41" s="20">
        <v>600</v>
      </c>
      <c r="C41" s="38">
        <v>7508900</v>
      </c>
      <c r="D41" s="38">
        <v>1255432.32</v>
      </c>
      <c r="E41" s="7">
        <f t="shared" si="0"/>
        <v>0.16719257414534752</v>
      </c>
    </row>
    <row r="42" spans="1:5" s="8" customFormat="1" ht="12.75">
      <c r="A42" s="14" t="s">
        <v>18</v>
      </c>
      <c r="B42" s="21">
        <v>605</v>
      </c>
      <c r="C42" s="39">
        <v>7508900</v>
      </c>
      <c r="D42" s="39">
        <v>1255432.32</v>
      </c>
      <c r="E42" s="15">
        <f t="shared" si="0"/>
        <v>0.16719257414534752</v>
      </c>
    </row>
    <row r="43" spans="1:5" s="16" customFormat="1" ht="12.75">
      <c r="A43" s="13" t="s">
        <v>17</v>
      </c>
      <c r="B43" s="20">
        <v>700</v>
      </c>
      <c r="C43" s="38">
        <v>3463829328.97</v>
      </c>
      <c r="D43" s="38">
        <v>628483596.39</v>
      </c>
      <c r="E43" s="7">
        <f t="shared" si="0"/>
        <v>0.18144184851534967</v>
      </c>
    </row>
    <row r="44" spans="1:5" s="16" customFormat="1" ht="12.75">
      <c r="A44" s="14" t="s">
        <v>16</v>
      </c>
      <c r="B44" s="21">
        <v>701</v>
      </c>
      <c r="C44" s="40">
        <v>577515470.07</v>
      </c>
      <c r="D44" s="40">
        <v>119673149.41</v>
      </c>
      <c r="E44" s="15">
        <f t="shared" si="0"/>
        <v>0.2072206817169669</v>
      </c>
    </row>
    <row r="45" spans="1:5" s="16" customFormat="1" ht="12.75">
      <c r="A45" s="14" t="s">
        <v>15</v>
      </c>
      <c r="B45" s="21">
        <v>702</v>
      </c>
      <c r="C45" s="40">
        <v>2149136315.16</v>
      </c>
      <c r="D45" s="40">
        <v>368665840</v>
      </c>
      <c r="E45" s="15">
        <f t="shared" si="0"/>
        <v>0.17154139427984744</v>
      </c>
    </row>
    <row r="46" spans="1:5" s="16" customFormat="1" ht="12.75">
      <c r="A46" s="14" t="s">
        <v>54</v>
      </c>
      <c r="B46" s="21">
        <v>703</v>
      </c>
      <c r="C46" s="40">
        <v>395663262.34</v>
      </c>
      <c r="D46" s="40">
        <v>83165032.33</v>
      </c>
      <c r="E46" s="15">
        <f t="shared" si="0"/>
        <v>0.21019144369925077</v>
      </c>
    </row>
    <row r="47" spans="1:5" s="16" customFormat="1" ht="25.5">
      <c r="A47" s="14" t="s">
        <v>64</v>
      </c>
      <c r="B47" s="21">
        <v>705</v>
      </c>
      <c r="C47" s="40">
        <v>2847756.34</v>
      </c>
      <c r="D47" s="40">
        <v>656237</v>
      </c>
      <c r="E47" s="15">
        <f t="shared" si="0"/>
        <v>0.23044001018710752</v>
      </c>
    </row>
    <row r="48" spans="1:5" s="8" customFormat="1" ht="12.75">
      <c r="A48" s="14" t="s">
        <v>55</v>
      </c>
      <c r="B48" s="21">
        <v>707</v>
      </c>
      <c r="C48" s="40">
        <v>87573261.32</v>
      </c>
      <c r="D48" s="40">
        <v>10259634.3</v>
      </c>
      <c r="E48" s="15">
        <f t="shared" si="0"/>
        <v>0.11715487290704456</v>
      </c>
    </row>
    <row r="49" spans="1:5" s="8" customFormat="1" ht="12.75">
      <c r="A49" s="14" t="s">
        <v>14</v>
      </c>
      <c r="B49" s="21">
        <v>709</v>
      </c>
      <c r="C49" s="40">
        <v>251093263.74</v>
      </c>
      <c r="D49" s="40">
        <v>46063703.35</v>
      </c>
      <c r="E49" s="15">
        <f t="shared" si="0"/>
        <v>0.18345256524961046</v>
      </c>
    </row>
    <row r="50" spans="1:5" s="16" customFormat="1" ht="12.75">
      <c r="A50" s="13" t="s">
        <v>13</v>
      </c>
      <c r="B50" s="20">
        <v>800</v>
      </c>
      <c r="C50" s="38">
        <v>84729917.56</v>
      </c>
      <c r="D50" s="38">
        <v>10080650.53</v>
      </c>
      <c r="E50" s="7">
        <f t="shared" si="0"/>
        <v>0.11897392114021076</v>
      </c>
    </row>
    <row r="51" spans="1:5" s="16" customFormat="1" ht="12.75">
      <c r="A51" s="14" t="s">
        <v>12</v>
      </c>
      <c r="B51" s="21">
        <v>801</v>
      </c>
      <c r="C51" s="40">
        <v>71817276.36</v>
      </c>
      <c r="D51" s="40">
        <v>7944677</v>
      </c>
      <c r="E51" s="15">
        <f t="shared" si="0"/>
        <v>0.11062347951174795</v>
      </c>
    </row>
    <row r="52" spans="1:5" s="8" customFormat="1" ht="12.75">
      <c r="A52" s="14" t="s">
        <v>11</v>
      </c>
      <c r="B52" s="21">
        <v>804</v>
      </c>
      <c r="C52" s="40">
        <v>12912641.2</v>
      </c>
      <c r="D52" s="40">
        <v>2135973.53</v>
      </c>
      <c r="E52" s="15">
        <f t="shared" si="0"/>
        <v>0.16541724476941247</v>
      </c>
    </row>
    <row r="53" spans="1:5" s="16" customFormat="1" ht="12.75">
      <c r="A53" s="13" t="s">
        <v>10</v>
      </c>
      <c r="B53" s="20">
        <v>1000</v>
      </c>
      <c r="C53" s="38">
        <v>1003246895.95</v>
      </c>
      <c r="D53" s="38">
        <v>41894014.1</v>
      </c>
      <c r="E53" s="7">
        <f t="shared" si="0"/>
        <v>0.041758428826564664</v>
      </c>
    </row>
    <row r="54" spans="1:5" s="16" customFormat="1" ht="12.75">
      <c r="A54" s="14" t="s">
        <v>9</v>
      </c>
      <c r="B54" s="21">
        <v>1001</v>
      </c>
      <c r="C54" s="40">
        <v>6565378</v>
      </c>
      <c r="D54" s="40">
        <v>1179433.77</v>
      </c>
      <c r="E54" s="15">
        <f t="shared" si="0"/>
        <v>0.179644457638235</v>
      </c>
    </row>
    <row r="55" spans="1:5" s="16" customFormat="1" ht="12.75">
      <c r="A55" s="14" t="s">
        <v>8</v>
      </c>
      <c r="B55" s="21">
        <v>1003</v>
      </c>
      <c r="C55" s="40">
        <v>960749018</v>
      </c>
      <c r="D55" s="40">
        <v>38742499.84</v>
      </c>
      <c r="E55" s="15">
        <f t="shared" si="0"/>
        <v>0.040325307769401235</v>
      </c>
    </row>
    <row r="56" spans="1:5" s="16" customFormat="1" ht="12.75">
      <c r="A56" s="14" t="s">
        <v>7</v>
      </c>
      <c r="B56" s="21">
        <v>1004</v>
      </c>
      <c r="C56" s="40">
        <v>30915099.95</v>
      </c>
      <c r="D56" s="40">
        <v>1718343.41</v>
      </c>
      <c r="E56" s="15">
        <f t="shared" si="0"/>
        <v>0.055582657432100585</v>
      </c>
    </row>
    <row r="57" spans="1:5" s="8" customFormat="1" ht="12.75">
      <c r="A57" s="14" t="s">
        <v>6</v>
      </c>
      <c r="B57" s="21">
        <v>1006</v>
      </c>
      <c r="C57" s="40">
        <v>5017400</v>
      </c>
      <c r="D57" s="40">
        <v>253737.08</v>
      </c>
      <c r="E57" s="15">
        <f t="shared" si="0"/>
        <v>0.050571427432534774</v>
      </c>
    </row>
    <row r="58" spans="1:5" s="16" customFormat="1" ht="12.75">
      <c r="A58" s="13" t="s">
        <v>5</v>
      </c>
      <c r="B58" s="20">
        <v>1100</v>
      </c>
      <c r="C58" s="38">
        <v>89083205.68</v>
      </c>
      <c r="D58" s="38">
        <v>14889964.68</v>
      </c>
      <c r="E58" s="7">
        <f t="shared" si="0"/>
        <v>0.1671467092628766</v>
      </c>
    </row>
    <row r="59" spans="1:5" s="16" customFormat="1" ht="12.75">
      <c r="A59" s="14" t="s">
        <v>4</v>
      </c>
      <c r="B59" s="21">
        <v>1101</v>
      </c>
      <c r="C59" s="40">
        <v>71816078.51</v>
      </c>
      <c r="D59" s="40">
        <v>11411883</v>
      </c>
      <c r="E59" s="15">
        <f t="shared" si="0"/>
        <v>0.15890429047042656</v>
      </c>
    </row>
    <row r="60" spans="1:5" s="16" customFormat="1" ht="12.75">
      <c r="A60" s="14" t="s">
        <v>56</v>
      </c>
      <c r="B60" s="21">
        <v>1102</v>
      </c>
      <c r="C60" s="40">
        <v>7540484</v>
      </c>
      <c r="D60" s="40">
        <v>1560345.66</v>
      </c>
      <c r="E60" s="15">
        <f t="shared" si="0"/>
        <v>0.2069291122426624</v>
      </c>
    </row>
    <row r="61" spans="1:5" s="8" customFormat="1" ht="12.75">
      <c r="A61" s="14" t="s">
        <v>57</v>
      </c>
      <c r="B61" s="21">
        <v>1105</v>
      </c>
      <c r="C61" s="40">
        <v>9726643.17</v>
      </c>
      <c r="D61" s="40">
        <v>1917736.02</v>
      </c>
      <c r="E61" s="15">
        <f t="shared" si="0"/>
        <v>0.1971631925302756</v>
      </c>
    </row>
    <row r="62" spans="1:5" s="16" customFormat="1" ht="12.75">
      <c r="A62" s="13" t="s">
        <v>3</v>
      </c>
      <c r="B62" s="20">
        <v>1200</v>
      </c>
      <c r="C62" s="38">
        <v>17735832.7</v>
      </c>
      <c r="D62" s="38">
        <v>3184254.86</v>
      </c>
      <c r="E62" s="7">
        <f t="shared" si="0"/>
        <v>0.17953793959727643</v>
      </c>
    </row>
    <row r="63" spans="1:5" s="8" customFormat="1" ht="12.75">
      <c r="A63" s="14" t="s">
        <v>2</v>
      </c>
      <c r="B63" s="21">
        <v>1202</v>
      </c>
      <c r="C63" s="40">
        <v>17735832.7</v>
      </c>
      <c r="D63" s="40">
        <v>3184254.86</v>
      </c>
      <c r="E63" s="15">
        <f t="shared" si="0"/>
        <v>0.17953793959727643</v>
      </c>
    </row>
    <row r="64" spans="1:5" s="8" customFormat="1" ht="12.75">
      <c r="A64" s="13" t="s">
        <v>58</v>
      </c>
      <c r="B64" s="20">
        <v>1300</v>
      </c>
      <c r="C64" s="38">
        <v>50000</v>
      </c>
      <c r="D64" s="38">
        <v>0</v>
      </c>
      <c r="E64" s="7">
        <f t="shared" si="0"/>
        <v>0</v>
      </c>
    </row>
    <row r="65" spans="1:5" s="8" customFormat="1" ht="25.5">
      <c r="A65" s="14" t="s">
        <v>59</v>
      </c>
      <c r="B65" s="21">
        <v>1301</v>
      </c>
      <c r="C65" s="40">
        <v>50000</v>
      </c>
      <c r="D65" s="40">
        <v>0</v>
      </c>
      <c r="E65" s="15">
        <f t="shared" si="0"/>
        <v>0</v>
      </c>
    </row>
    <row r="66" spans="1:5" s="16" customFormat="1" ht="27.75" customHeight="1">
      <c r="A66" s="13" t="s">
        <v>61</v>
      </c>
      <c r="B66" s="20">
        <v>1400</v>
      </c>
      <c r="C66" s="38">
        <v>1042157804.35</v>
      </c>
      <c r="D66" s="38">
        <v>135575954.76</v>
      </c>
      <c r="E66" s="7">
        <f t="shared" si="0"/>
        <v>0.13009157940774577</v>
      </c>
    </row>
    <row r="67" spans="1:5" s="16" customFormat="1" ht="25.5">
      <c r="A67" s="14" t="s">
        <v>1</v>
      </c>
      <c r="B67" s="21">
        <v>1401</v>
      </c>
      <c r="C67" s="40">
        <v>94915000</v>
      </c>
      <c r="D67" s="40">
        <v>23728800</v>
      </c>
      <c r="E67" s="15">
        <f t="shared" si="0"/>
        <v>0.2500005267871253</v>
      </c>
    </row>
    <row r="68" spans="1:5" s="8" customFormat="1" ht="12.75">
      <c r="A68" s="14" t="s">
        <v>0</v>
      </c>
      <c r="B68" s="21">
        <v>1403</v>
      </c>
      <c r="C68" s="40">
        <v>947242804.35</v>
      </c>
      <c r="D68" s="40">
        <v>111847154.76</v>
      </c>
      <c r="E68" s="15">
        <f t="shared" si="0"/>
        <v>0.1180765419872994</v>
      </c>
    </row>
    <row r="69" spans="1:5" ht="12.75">
      <c r="A69" s="23" t="s">
        <v>52</v>
      </c>
      <c r="B69" s="24"/>
      <c r="C69" s="25">
        <f>C9-C14</f>
        <v>-190825601.75000095</v>
      </c>
      <c r="D69" s="25">
        <f>D9-D14</f>
        <v>-112936140.88999987</v>
      </c>
      <c r="E69" s="26">
        <f>D69/C69</f>
        <v>0.5918290829652751</v>
      </c>
    </row>
    <row r="70" spans="1:4" ht="12.75">
      <c r="A70" s="17"/>
      <c r="B70" s="18"/>
      <c r="C70" s="18"/>
      <c r="D70" s="18"/>
    </row>
    <row r="71" spans="1:5" ht="12.75">
      <c r="A71" s="2"/>
      <c r="E71" s="2"/>
    </row>
    <row r="72" spans="1:5" ht="12.75">
      <c r="A72" s="2"/>
      <c r="E72" s="2"/>
    </row>
    <row r="73" spans="1:5" ht="12.75">
      <c r="A73" s="2"/>
      <c r="E73" s="2"/>
    </row>
    <row r="74" spans="1:5" ht="12.75">
      <c r="A74" s="2"/>
      <c r="C74" s="22"/>
      <c r="D74" s="22"/>
      <c r="E74" s="2"/>
    </row>
    <row r="75" spans="1:5" ht="12.75">
      <c r="A75" s="2"/>
      <c r="C75" s="22"/>
      <c r="D75" s="22"/>
      <c r="E75" s="2"/>
    </row>
    <row r="76" spans="1:5" ht="12.75">
      <c r="A76" s="2"/>
      <c r="E76" s="2"/>
    </row>
    <row r="77" spans="1:5" ht="12.75">
      <c r="A77" s="2"/>
      <c r="E77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В. Райш</cp:lastModifiedBy>
  <cp:lastPrinted>2015-06-17T02:11:59Z</cp:lastPrinted>
  <dcterms:created xsi:type="dcterms:W3CDTF">2015-04-02T06:39:16Z</dcterms:created>
  <dcterms:modified xsi:type="dcterms:W3CDTF">2020-04-16T10:47:08Z</dcterms:modified>
  <cp:category/>
  <cp:version/>
  <cp:contentType/>
  <cp:contentStatus/>
</cp:coreProperties>
</file>