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6.2020" sheetId="1" r:id="rId1"/>
  </sheets>
  <definedNames>
    <definedName name="_xlnm.Print_Area" localSheetId="0">'на 01.06.2020'!$A$1:$E$70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<sst xmlns="http://schemas.openxmlformats.org/spreadsheetml/2006/main" count="72" uniqueCount="71">
  <si>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</si>
  <si>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</si>
  <si>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</si>
  <si>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</si>
  <si>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</si>
  <si>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</si>
  <si>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</si>
  <si>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</si>
  <si>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</si>
  <si>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</si>
  <si>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</si>
  <si>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</si>
  <si>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</si>
  <si>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</si>
  <si>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</si>
  <si>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</si>
  <si>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</si>
  <si>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</si>
  <si>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</si>
  <si>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</si>
  <si>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</si>
  <si>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</si>
  <si>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</si>
  <si>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</si>
  <si>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</si>
  <si>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</si>
  <si>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</si>
  <si>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</si>
  <si>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</si>
  <si>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</si>
  <si>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</si>
  <si>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</si>
  <si>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</si>
  <si>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</si>
  <si>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</si>
  <si>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</si>
  <si>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</si>
  <si>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</si>
  <si>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</si>
  <si>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</si>
  <si>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</si>
  <si>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</si>
  <si>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</si>
  <si>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</si>
  <si>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</si>
  <si>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</si>
  <si>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</si>
  <si>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</si>
  <si>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</si>
  <si>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</si>
  <si>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</si>
  <si>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</si>
  <si>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</si>
  <si>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</si>
  <si>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</si>
  <si>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</si>
  <si>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</si>
  <si>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</si>
  <si>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</si>
  <si>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</si>
  <si>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</si>
  <si>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</si>
  <si>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Исполнение</t>
  </si>
  <si>
    <t>Благоустройство</t>
  </si>
  <si>
    <t>Профессиональная подготовка, переподготовка и повышение квалификации</t>
  </si>
  <si>
    <t>Уточненный план на 2020 год</t>
  </si>
  <si>
    <t>Обеспечение пожарной безопасности</t>
  </si>
  <si>
    <t>Другие вопросы в области жилищно-коммунального хозяйства</t>
  </si>
  <si>
    <t>Связь и информатика</t>
  </si>
  <si>
    <t>по состоянию на 01.06.2020</t>
  </si>
  <si>
    <t>Охрана объектов растительного и животного мира и среды их обитания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</si>
</sst>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5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62" applyFont="1" applyFill="1" applyAlignment="1">
      <alignment horizontal="center" vertical="center" wrapText="1"/>
      <protection/>
    </xf>
    <xf numFmtId="0" fontId="4" fillId="0" borderId="0" xfId="62" applyFont="1" applyFill="1" applyAlignment="1">
      <alignment horizontal="center" vertical="center" wrapText="1"/>
      <protection/>
    </xf>
    <xf numFmtId="0" fontId="4" fillId="0" borderId="0" xfId="62" applyFont="1" applyFill="1" applyAlignment="1">
      <alignment horizontal="left" vertical="center" wrapText="1"/>
      <protection/>
    </xf>
    <xf numFmtId="10" fontId="4" fillId="0" borderId="0" xfId="62" applyNumberFormat="1" applyFont="1" applyFill="1" applyAlignment="1">
      <alignment horizontal="right" vertical="center" wrapText="1"/>
      <protection/>
    </xf>
    <xf numFmtId="0" fontId="6" fillId="0" borderId="10" xfId="6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62" applyNumberFormat="1" applyFont="1" applyFill="1" applyBorder="1" applyAlignment="1">
      <alignment horizontal="center" vertical="center" wrapText="1"/>
      <protection/>
    </xf>
    <xf numFmtId="10" fontId="6" fillId="0" borderId="10" xfId="62" applyNumberFormat="1" applyFont="1" applyFill="1" applyBorder="1" applyAlignment="1">
      <alignment horizontal="right" vertical="center" wrapText="1"/>
      <protection/>
    </xf>
    <xf numFmtId="0" fontId="6" fillId="0" borderId="0" xfId="6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6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62" applyNumberFormat="1" applyFont="1" applyFill="1" applyBorder="1" applyAlignment="1" applyProtection="1">
      <alignment horizontal="center" vertical="center" wrapText="1"/>
      <protection hidden="1"/>
    </xf>
    <xf numFmtId="173" fontId="4" fillId="0" borderId="10" xfId="6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6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62" applyNumberFormat="1" applyFont="1" applyFill="1" applyBorder="1" applyAlignment="1" applyProtection="1">
      <alignment horizontal="left" vertical="center" wrapText="1" indent="3"/>
      <protection hidden="1"/>
    </xf>
    <xf numFmtId="0" fontId="12" fillId="0" borderId="0" xfId="62" applyFont="1" applyFill="1" applyAlignment="1">
      <alignment horizontal="center" vertical="center" wrapText="1"/>
      <protection/>
    </xf>
    <xf numFmtId="0" fontId="4" fillId="0" borderId="0" xfId="62" applyFont="1" applyFill="1" applyAlignment="1" applyProtection="1">
      <alignment horizontal="left" vertical="center" wrapText="1"/>
      <protection hidden="1"/>
    </xf>
    <xf numFmtId="0" fontId="4" fillId="0" borderId="0" xfId="62" applyFont="1" applyFill="1" applyAlignment="1" applyProtection="1">
      <alignment horizontal="center" vertical="center" wrapText="1"/>
      <protection hidden="1"/>
    </xf>
    <xf numFmtId="10" fontId="4" fillId="0" borderId="10" xfId="62" applyNumberFormat="1" applyFont="1" applyFill="1" applyBorder="1" applyAlignment="1">
      <alignment horizontal="right" vertical="center" wrapText="1"/>
      <protection/>
    </xf>
    <xf numFmtId="173" fontId="6" fillId="0" borderId="10" xfId="64" applyNumberFormat="1" applyFont="1" applyFill="1" applyBorder="1" applyAlignment="1" applyProtection="1">
      <alignment horizontal="center" vertical="center"/>
      <protection hidden="1"/>
    </xf>
    <xf numFmtId="173" fontId="12" fillId="0" borderId="10" xfId="64" applyNumberFormat="1" applyFont="1" applyFill="1" applyBorder="1" applyAlignment="1" applyProtection="1">
      <alignment horizontal="center" vertical="center"/>
      <protection hidden="1"/>
    </xf>
    <xf numFmtId="4" fontId="4" fillId="0" borderId="0" xfId="62" applyNumberFormat="1" applyFont="1" applyFill="1" applyAlignment="1">
      <alignment horizontal="center" vertical="center" wrapText="1"/>
      <protection/>
    </xf>
    <xf numFmtId="0" fontId="6" fillId="0" borderId="11" xfId="6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6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6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62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4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4" fontId="4" fillId="32" borderId="10" xfId="62" applyNumberFormat="1" applyFont="1" applyFill="1" applyBorder="1" applyAlignment="1" applyProtection="1">
      <alignment horizontal="right" vertical="center" wrapText="1"/>
      <protection hidden="1"/>
    </xf>
    <xf numFmtId="174" fontId="6" fillId="32" borderId="10" xfId="64" applyNumberFormat="1" applyFont="1" applyFill="1" applyBorder="1" applyAlignment="1" applyProtection="1">
      <alignment horizontal="right" vertical="center"/>
      <protection hidden="1"/>
    </xf>
    <xf numFmtId="4" fontId="6" fillId="33" borderId="10" xfId="62" applyNumberFormat="1" applyFont="1" applyFill="1" applyBorder="1" applyAlignment="1">
      <alignment horizontal="right" vertical="center" wrapText="1"/>
      <protection/>
    </xf>
    <xf numFmtId="4" fontId="4" fillId="33" borderId="10" xfId="62" applyNumberFormat="1" applyFont="1" applyFill="1" applyBorder="1" applyAlignment="1">
      <alignment horizontal="right" vertical="center" wrapText="1"/>
      <protection/>
    </xf>
    <xf numFmtId="4" fontId="9" fillId="33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right" vertical="center"/>
    </xf>
    <xf numFmtId="180" fontId="4" fillId="0" borderId="0" xfId="62" applyNumberFormat="1" applyFont="1" applyFill="1" applyAlignment="1" applyProtection="1">
      <alignment horizontal="center" vertical="center" wrapText="1"/>
      <protection hidden="1"/>
    </xf>
    <xf numFmtId="180" fontId="4" fillId="0" borderId="0" xfId="62" applyNumberFormat="1" applyFont="1" applyFill="1" applyAlignment="1">
      <alignment horizontal="center" vertical="center" wrapText="1"/>
      <protection/>
    </xf>
    <xf numFmtId="172" fontId="4" fillId="0" borderId="10" xfId="62" applyNumberFormat="1" applyFont="1" applyFill="1" applyBorder="1" applyAlignment="1" applyProtection="1">
      <alignment horizontal="left" vertical="center" wrapText="1" indent="3"/>
      <protection hidden="1"/>
    </xf>
    <xf numFmtId="174" fontId="4" fillId="0" borderId="12" xfId="148" applyNumberFormat="1" applyFont="1" applyFill="1" applyBorder="1" applyAlignment="1" applyProtection="1">
      <alignment horizontal="right" vertical="center"/>
      <protection hidden="1"/>
    </xf>
    <xf numFmtId="174" fontId="6" fillId="0" borderId="12" xfId="148" applyNumberFormat="1" applyFont="1" applyFill="1" applyBorder="1" applyAlignment="1" applyProtection="1">
      <alignment horizontal="right" vertical="center"/>
      <protection hidden="1"/>
    </xf>
    <xf numFmtId="0" fontId="5" fillId="0" borderId="0" xfId="62" applyFont="1" applyFill="1" applyAlignment="1">
      <alignment horizontal="center" vertical="center" wrapText="1"/>
      <protection/>
    </xf>
    <xf numFmtId="0" fontId="3" fillId="0" borderId="0" xfId="62" applyFont="1" applyFill="1" applyAlignment="1">
      <alignment horizontal="center" vertical="center" wrapText="1"/>
      <protection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 3" xfId="64"/>
    <cellStyle name="Обычный 2 4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58" xfId="107"/>
    <cellStyle name="Обычный 59" xfId="108"/>
    <cellStyle name="Обычный 6" xfId="109"/>
    <cellStyle name="Обычный 60" xfId="110"/>
    <cellStyle name="Обычный 61" xfId="111"/>
    <cellStyle name="Обычный 62" xfId="112"/>
    <cellStyle name="Обычный 63" xfId="113"/>
    <cellStyle name="Обычный 64" xfId="114"/>
    <cellStyle name="Обычный 65" xfId="115"/>
    <cellStyle name="Обычный 66" xfId="116"/>
    <cellStyle name="Обычный 67" xfId="117"/>
    <cellStyle name="Обычный 68" xfId="118"/>
    <cellStyle name="Обычный 69" xfId="119"/>
    <cellStyle name="Обычный 7" xfId="120"/>
    <cellStyle name="Обычный 70" xfId="121"/>
    <cellStyle name="Обычный 71" xfId="122"/>
    <cellStyle name="Обычный 72" xfId="123"/>
    <cellStyle name="Обычный 73" xfId="124"/>
    <cellStyle name="Обычный 74" xfId="125"/>
    <cellStyle name="Обычный 75" xfId="126"/>
    <cellStyle name="Обычный 76" xfId="127"/>
    <cellStyle name="Обычный 77" xfId="128"/>
    <cellStyle name="Обычный 78" xfId="129"/>
    <cellStyle name="Обычный 79" xfId="130"/>
    <cellStyle name="Обычный 8" xfId="131"/>
    <cellStyle name="Обычный 80" xfId="132"/>
    <cellStyle name="Обычный 81" xfId="133"/>
    <cellStyle name="Обычный 82" xfId="134"/>
    <cellStyle name="Обычный 83" xfId="135"/>
    <cellStyle name="Обычный 84" xfId="136"/>
    <cellStyle name="Обычный 85" xfId="137"/>
    <cellStyle name="Обычный 86" xfId="138"/>
    <cellStyle name="Обычный 87" xfId="139"/>
    <cellStyle name="Обычный 88" xfId="140"/>
    <cellStyle name="Обычный 89" xfId="141"/>
    <cellStyle name="Обычный 9" xfId="142"/>
    <cellStyle name="Обычный 90" xfId="143"/>
    <cellStyle name="Обычный 91" xfId="144"/>
    <cellStyle name="Обычный 92" xfId="145"/>
    <cellStyle name="Обычный 93" xfId="146"/>
    <cellStyle name="Обычный 94" xfId="147"/>
    <cellStyle name="Обычный 95" xfId="148"/>
    <cellStyle name="Обычный 98" xfId="149"/>
    <cellStyle name="Плохой" xfId="150"/>
    <cellStyle name="Пояснение" xfId="151"/>
    <cellStyle name="Примечание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3" width="18.00390625" style="2" customWidth="1"/>
    <col min="4" max="4" width="16.00390625" style="2" bestFit="1" customWidth="1"/>
    <col min="5" max="5" width="8.57421875" style="4" customWidth="1"/>
    <col min="6" max="16384" width="9.140625" style="2" customWidth="1"/>
  </cols>
  <sheetData>
    <row r="1" spans="1:5" ht="15">
      <c r="A1" s="41" t="s">
        <v>41</v>
      </c>
      <c r="B1" s="41"/>
      <c r="C1" s="41"/>
      <c r="D1" s="41"/>
      <c r="E1" s="41"/>
    </row>
    <row r="2" spans="1:5" ht="15">
      <c r="A2" s="41" t="s">
        <v>42</v>
      </c>
      <c r="B2" s="41"/>
      <c r="C2" s="41"/>
      <c r="D2" s="41"/>
      <c r="E2" s="41"/>
    </row>
    <row r="3" spans="1:5" ht="15">
      <c r="A3" s="41" t="s">
        <v>43</v>
      </c>
      <c r="B3" s="41"/>
      <c r="C3" s="41"/>
      <c r="D3" s="41"/>
      <c r="E3" s="41"/>
    </row>
    <row r="4" spans="1:5" ht="15">
      <c r="A4" s="41" t="s">
        <v>53</v>
      </c>
      <c r="B4" s="41"/>
      <c r="C4" s="41"/>
      <c r="D4" s="41"/>
      <c r="E4" s="41"/>
    </row>
    <row r="5" spans="1:5" ht="15">
      <c r="A5" s="1"/>
      <c r="B5" s="1"/>
      <c r="C5" s="1"/>
      <c r="D5" s="1"/>
      <c r="E5" s="1"/>
    </row>
    <row r="6" spans="1:5" ht="15">
      <c r="A6" s="40" t="s">
        <v>69</v>
      </c>
      <c r="B6" s="40"/>
      <c r="C6" s="40"/>
      <c r="D6" s="40"/>
      <c r="E6" s="40"/>
    </row>
    <row r="8" spans="1:5" ht="25.5">
      <c r="A8" s="5" t="s">
        <v>40</v>
      </c>
      <c r="B8" s="5" t="s">
        <v>44</v>
      </c>
      <c r="C8" s="5" t="s">
        <v>65</v>
      </c>
      <c r="D8" s="5" t="s">
        <v>62</v>
      </c>
      <c r="E8" s="6" t="s">
        <v>45</v>
      </c>
    </row>
    <row r="9" spans="1:5" s="8" customFormat="1" ht="12.75">
      <c r="A9" s="26" t="s">
        <v>46</v>
      </c>
      <c r="B9" s="5"/>
      <c r="C9" s="31">
        <f>C11+C12+C13</f>
        <v>8378492660.14</v>
      </c>
      <c r="D9" s="31">
        <f>D11+D12+D13</f>
        <v>2561909861.68</v>
      </c>
      <c r="E9" s="7">
        <f>D9/C9</f>
        <v>0.3057721675723461</v>
      </c>
    </row>
    <row r="10" spans="1:5" ht="12.75">
      <c r="A10" s="9" t="s">
        <v>47</v>
      </c>
      <c r="B10" s="27"/>
      <c r="C10" s="32"/>
      <c r="D10" s="33"/>
      <c r="E10" s="18"/>
    </row>
    <row r="11" spans="1:5" ht="12.75">
      <c r="A11" s="28" t="s">
        <v>48</v>
      </c>
      <c r="B11" s="27"/>
      <c r="C11" s="32">
        <v>1124218146.75</v>
      </c>
      <c r="D11" s="34">
        <v>413252026.37</v>
      </c>
      <c r="E11" s="18">
        <f aca="true" t="shared" si="0" ref="E11:E69">D11/C11</f>
        <v>0.36759060291338425</v>
      </c>
    </row>
    <row r="12" spans="1:5" ht="12.75">
      <c r="A12" s="28" t="s">
        <v>49</v>
      </c>
      <c r="B12" s="27"/>
      <c r="C12" s="32">
        <v>300571327.29</v>
      </c>
      <c r="D12" s="34">
        <v>122322839.26</v>
      </c>
      <c r="E12" s="18">
        <f t="shared" si="0"/>
        <v>0.4069677582452146</v>
      </c>
    </row>
    <row r="13" spans="1:5" ht="12.75">
      <c r="A13" s="28" t="s">
        <v>50</v>
      </c>
      <c r="B13" s="27"/>
      <c r="C13" s="32">
        <v>6953703186.1</v>
      </c>
      <c r="D13" s="34">
        <v>2026334996.05</v>
      </c>
      <c r="E13" s="18">
        <f t="shared" si="0"/>
        <v>0.2914037228538186</v>
      </c>
    </row>
    <row r="14" spans="1:5" s="8" customFormat="1" ht="13.5" customHeight="1">
      <c r="A14" s="10" t="s">
        <v>51</v>
      </c>
      <c r="B14" s="11"/>
      <c r="C14" s="30">
        <f>C16+C25+C27+C30+C36+C41+C44+C51+C54+C59+C63+C65+C67</f>
        <v>8671154161.66</v>
      </c>
      <c r="D14" s="30">
        <f>D16+D25+D27+D30+D36+D41+D44+D51+D54+D59+D63+D65+D67</f>
        <v>2578731776.3500004</v>
      </c>
      <c r="E14" s="7">
        <f t="shared" si="0"/>
        <v>0.2973919882259745</v>
      </c>
    </row>
    <row r="15" spans="1:5" ht="12.75">
      <c r="A15" s="9" t="s">
        <v>47</v>
      </c>
      <c r="B15" s="12"/>
      <c r="C15" s="29"/>
      <c r="D15" s="29"/>
      <c r="E15" s="18"/>
    </row>
    <row r="16" spans="1:5" s="8" customFormat="1" ht="12.75">
      <c r="A16" s="13" t="s">
        <v>39</v>
      </c>
      <c r="B16" s="19">
        <v>100</v>
      </c>
      <c r="C16" s="39">
        <v>1047393338.57</v>
      </c>
      <c r="D16" s="39">
        <v>214052912.3</v>
      </c>
      <c r="E16" s="7">
        <f>D16/C16</f>
        <v>0.2043672653028758</v>
      </c>
    </row>
    <row r="17" spans="1:5" s="15" customFormat="1" ht="25.5">
      <c r="A17" s="14" t="s">
        <v>38</v>
      </c>
      <c r="B17" s="20">
        <v>102</v>
      </c>
      <c r="C17" s="38">
        <v>6926360.42</v>
      </c>
      <c r="D17" s="38">
        <v>1848236.59</v>
      </c>
      <c r="E17" s="18">
        <f t="shared" si="0"/>
        <v>0.2668409493481138</v>
      </c>
    </row>
    <row r="18" spans="1:5" s="15" customFormat="1" ht="38.25">
      <c r="A18" s="14" t="s">
        <v>37</v>
      </c>
      <c r="B18" s="20">
        <v>103</v>
      </c>
      <c r="C18" s="38">
        <v>37987712.59</v>
      </c>
      <c r="D18" s="38">
        <v>12278028.91</v>
      </c>
      <c r="E18" s="18">
        <f t="shared" si="0"/>
        <v>0.32321053500947317</v>
      </c>
    </row>
    <row r="19" spans="1:5" s="15" customFormat="1" ht="38.25">
      <c r="A19" s="14" t="s">
        <v>36</v>
      </c>
      <c r="B19" s="20">
        <v>104</v>
      </c>
      <c r="C19" s="38">
        <v>163514389.34</v>
      </c>
      <c r="D19" s="38">
        <v>47868746.83</v>
      </c>
      <c r="E19" s="18">
        <f t="shared" si="0"/>
        <v>0.29274944561891236</v>
      </c>
    </row>
    <row r="20" spans="1:5" s="15" customFormat="1" ht="12.75">
      <c r="A20" s="14" t="s">
        <v>60</v>
      </c>
      <c r="B20" s="20">
        <v>105</v>
      </c>
      <c r="C20" s="38">
        <v>24700</v>
      </c>
      <c r="D20" s="38">
        <v>0</v>
      </c>
      <c r="E20" s="18">
        <f t="shared" si="0"/>
        <v>0</v>
      </c>
    </row>
    <row r="21" spans="1:5" s="15" customFormat="1" ht="25.5">
      <c r="A21" s="14" t="s">
        <v>35</v>
      </c>
      <c r="B21" s="20">
        <v>106</v>
      </c>
      <c r="C21" s="38">
        <v>81342153.85</v>
      </c>
      <c r="D21" s="38">
        <v>28160557.77</v>
      </c>
      <c r="E21" s="18">
        <f t="shared" si="0"/>
        <v>0.34619882111715194</v>
      </c>
    </row>
    <row r="22" spans="1:5" s="15" customFormat="1" ht="12.75">
      <c r="A22" s="14" t="s">
        <v>34</v>
      </c>
      <c r="B22" s="20">
        <v>107</v>
      </c>
      <c r="C22" s="38">
        <v>8767089.23</v>
      </c>
      <c r="D22" s="38">
        <v>3396973.64</v>
      </c>
      <c r="E22" s="18">
        <f t="shared" si="0"/>
        <v>0.387468811013801</v>
      </c>
    </row>
    <row r="23" spans="1:5" s="15" customFormat="1" ht="12.75">
      <c r="A23" s="14" t="s">
        <v>33</v>
      </c>
      <c r="B23" s="20">
        <v>111</v>
      </c>
      <c r="C23" s="38">
        <v>10995669</v>
      </c>
      <c r="D23" s="38">
        <v>0</v>
      </c>
      <c r="E23" s="18">
        <f t="shared" si="0"/>
        <v>0</v>
      </c>
    </row>
    <row r="24" spans="1:5" s="8" customFormat="1" ht="12.75">
      <c r="A24" s="14" t="s">
        <v>32</v>
      </c>
      <c r="B24" s="20">
        <v>113</v>
      </c>
      <c r="C24" s="38">
        <v>737835264.14</v>
      </c>
      <c r="D24" s="38">
        <v>120500368.56</v>
      </c>
      <c r="E24" s="18">
        <f t="shared" si="0"/>
        <v>0.1633160875015263</v>
      </c>
    </row>
    <row r="25" spans="1:5" s="15" customFormat="1" ht="12.75">
      <c r="A25" s="13" t="s">
        <v>31</v>
      </c>
      <c r="B25" s="19">
        <v>200</v>
      </c>
      <c r="C25" s="39">
        <v>9389200</v>
      </c>
      <c r="D25" s="39">
        <v>3903493.32</v>
      </c>
      <c r="E25" s="7">
        <f t="shared" si="0"/>
        <v>0.4157429088740255</v>
      </c>
    </row>
    <row r="26" spans="1:5" s="8" customFormat="1" ht="12.75">
      <c r="A26" s="14" t="s">
        <v>30</v>
      </c>
      <c r="B26" s="20">
        <v>203</v>
      </c>
      <c r="C26" s="38">
        <v>9389200</v>
      </c>
      <c r="D26" s="38">
        <v>3903493.32</v>
      </c>
      <c r="E26" s="18">
        <f t="shared" si="0"/>
        <v>0.4157429088740255</v>
      </c>
    </row>
    <row r="27" spans="1:5" s="15" customFormat="1" ht="25.5">
      <c r="A27" s="13" t="s">
        <v>29</v>
      </c>
      <c r="B27" s="19">
        <v>300</v>
      </c>
      <c r="C27" s="39">
        <v>169814785.43</v>
      </c>
      <c r="D27" s="39">
        <v>46406166.26</v>
      </c>
      <c r="E27" s="7">
        <f t="shared" si="0"/>
        <v>0.2732751812069348</v>
      </c>
    </row>
    <row r="28" spans="1:5" s="8" customFormat="1" ht="25.5">
      <c r="A28" s="14" t="s">
        <v>28</v>
      </c>
      <c r="B28" s="20">
        <v>309</v>
      </c>
      <c r="C28" s="38">
        <v>168845300.43</v>
      </c>
      <c r="D28" s="38">
        <v>46406166.26</v>
      </c>
      <c r="E28" s="18">
        <f t="shared" si="0"/>
        <v>0.27484428729622296</v>
      </c>
    </row>
    <row r="29" spans="1:5" s="8" customFormat="1" ht="12.75">
      <c r="A29" s="14" t="s">
        <v>66</v>
      </c>
      <c r="B29" s="20">
        <v>310</v>
      </c>
      <c r="C29" s="38">
        <v>969485</v>
      </c>
      <c r="D29" s="38">
        <v>0</v>
      </c>
      <c r="E29" s="18">
        <f t="shared" si="0"/>
        <v>0</v>
      </c>
    </row>
    <row r="30" spans="1:5" s="15" customFormat="1" ht="12.75">
      <c r="A30" s="13" t="s">
        <v>27</v>
      </c>
      <c r="B30" s="19">
        <v>400</v>
      </c>
      <c r="C30" s="39">
        <v>386540336.79</v>
      </c>
      <c r="D30" s="39">
        <v>50971965.13</v>
      </c>
      <c r="E30" s="7">
        <f t="shared" si="0"/>
        <v>0.13186713074576767</v>
      </c>
    </row>
    <row r="31" spans="1:5" s="15" customFormat="1" ht="12.75">
      <c r="A31" s="14" t="s">
        <v>26</v>
      </c>
      <c r="B31" s="20">
        <v>405</v>
      </c>
      <c r="C31" s="38">
        <v>2273400</v>
      </c>
      <c r="D31" s="38">
        <v>538875.02</v>
      </c>
      <c r="E31" s="18">
        <f t="shared" si="0"/>
        <v>0.23703484648544032</v>
      </c>
    </row>
    <row r="32" spans="1:5" s="15" customFormat="1" ht="12.75">
      <c r="A32" s="14" t="s">
        <v>25</v>
      </c>
      <c r="B32" s="20">
        <v>408</v>
      </c>
      <c r="C32" s="38">
        <v>151963996.02</v>
      </c>
      <c r="D32" s="38">
        <v>33107113.75</v>
      </c>
      <c r="E32" s="18">
        <f t="shared" si="0"/>
        <v>0.2178615633774382</v>
      </c>
    </row>
    <row r="33" spans="1:5" s="8" customFormat="1" ht="12.75">
      <c r="A33" s="14" t="s">
        <v>24</v>
      </c>
      <c r="B33" s="20">
        <v>409</v>
      </c>
      <c r="C33" s="38">
        <v>97198640</v>
      </c>
      <c r="D33" s="38">
        <v>5741604.97</v>
      </c>
      <c r="E33" s="18">
        <f t="shared" si="0"/>
        <v>0.05907083648495493</v>
      </c>
    </row>
    <row r="34" spans="1:5" s="8" customFormat="1" ht="12.75">
      <c r="A34" s="14" t="s">
        <v>68</v>
      </c>
      <c r="B34" s="20">
        <v>410</v>
      </c>
      <c r="C34" s="38">
        <v>11651608</v>
      </c>
      <c r="D34" s="38">
        <v>0</v>
      </c>
      <c r="E34" s="18">
        <f t="shared" si="0"/>
        <v>0</v>
      </c>
    </row>
    <row r="35" spans="1:5" s="8" customFormat="1" ht="12.75">
      <c r="A35" s="14" t="s">
        <v>23</v>
      </c>
      <c r="B35" s="20">
        <v>412</v>
      </c>
      <c r="C35" s="38">
        <v>123452692.77</v>
      </c>
      <c r="D35" s="38">
        <v>11584371.39</v>
      </c>
      <c r="E35" s="18">
        <f t="shared" si="0"/>
        <v>0.09383652255834064</v>
      </c>
    </row>
    <row r="36" spans="1:5" s="15" customFormat="1" ht="12.75">
      <c r="A36" s="13" t="s">
        <v>22</v>
      </c>
      <c r="B36" s="19">
        <v>500</v>
      </c>
      <c r="C36" s="39">
        <v>1274304798.22</v>
      </c>
      <c r="D36" s="39">
        <v>463398780.23</v>
      </c>
      <c r="E36" s="7">
        <f t="shared" si="0"/>
        <v>0.3636483052385065</v>
      </c>
    </row>
    <row r="37" spans="1:5" s="15" customFormat="1" ht="12.75">
      <c r="A37" s="14" t="s">
        <v>21</v>
      </c>
      <c r="B37" s="20">
        <v>501</v>
      </c>
      <c r="C37" s="38">
        <v>3000</v>
      </c>
      <c r="D37" s="38">
        <v>0</v>
      </c>
      <c r="E37" s="18">
        <f t="shared" si="0"/>
        <v>0</v>
      </c>
    </row>
    <row r="38" spans="1:5" s="15" customFormat="1" ht="12.75">
      <c r="A38" s="14" t="s">
        <v>20</v>
      </c>
      <c r="B38" s="20">
        <v>502</v>
      </c>
      <c r="C38" s="38">
        <v>1261954900</v>
      </c>
      <c r="D38" s="38">
        <v>463398780.23</v>
      </c>
      <c r="E38" s="18">
        <f t="shared" si="0"/>
        <v>0.36720708499963034</v>
      </c>
    </row>
    <row r="39" spans="1:5" s="15" customFormat="1" ht="12.75">
      <c r="A39" s="14" t="s">
        <v>63</v>
      </c>
      <c r="B39" s="20">
        <v>503</v>
      </c>
      <c r="C39" s="38">
        <v>11619634</v>
      </c>
      <c r="D39" s="38">
        <v>0</v>
      </c>
      <c r="E39" s="18">
        <f t="shared" si="0"/>
        <v>0</v>
      </c>
    </row>
    <row r="40" spans="1:5" s="15" customFormat="1" ht="12.75">
      <c r="A40" s="14" t="s">
        <v>67</v>
      </c>
      <c r="B40" s="20">
        <v>505</v>
      </c>
      <c r="C40" s="38">
        <v>727264.22</v>
      </c>
      <c r="D40" s="38">
        <v>0</v>
      </c>
      <c r="E40" s="18">
        <f t="shared" si="0"/>
        <v>0</v>
      </c>
    </row>
    <row r="41" spans="1:5" s="15" customFormat="1" ht="12.75">
      <c r="A41" s="13" t="s">
        <v>19</v>
      </c>
      <c r="B41" s="19">
        <v>600</v>
      </c>
      <c r="C41" s="39">
        <v>13739510</v>
      </c>
      <c r="D41" s="39">
        <v>2797021.71</v>
      </c>
      <c r="E41" s="7">
        <f t="shared" si="0"/>
        <v>0.2035750699988573</v>
      </c>
    </row>
    <row r="42" spans="1:5" s="15" customFormat="1" ht="12.75">
      <c r="A42" s="37" t="s">
        <v>70</v>
      </c>
      <c r="B42" s="20">
        <v>603</v>
      </c>
      <c r="C42" s="38">
        <v>5421310</v>
      </c>
      <c r="D42" s="38">
        <v>0</v>
      </c>
      <c r="E42" s="18">
        <f t="shared" si="0"/>
        <v>0</v>
      </c>
    </row>
    <row r="43" spans="1:5" s="8" customFormat="1" ht="12.75">
      <c r="A43" s="14" t="s">
        <v>18</v>
      </c>
      <c r="B43" s="20">
        <v>605</v>
      </c>
      <c r="C43" s="38">
        <v>8318200</v>
      </c>
      <c r="D43" s="38">
        <v>2797021.71</v>
      </c>
      <c r="E43" s="18">
        <f t="shared" si="0"/>
        <v>0.33625324108581184</v>
      </c>
    </row>
    <row r="44" spans="1:5" s="15" customFormat="1" ht="12.75">
      <c r="A44" s="13" t="s">
        <v>17</v>
      </c>
      <c r="B44" s="19">
        <v>700</v>
      </c>
      <c r="C44" s="39">
        <v>3517572111.07</v>
      </c>
      <c r="D44" s="39">
        <v>1251667391.07</v>
      </c>
      <c r="E44" s="7">
        <f t="shared" si="0"/>
        <v>0.3558327595135665</v>
      </c>
    </row>
    <row r="45" spans="1:5" s="15" customFormat="1" ht="12.75">
      <c r="A45" s="14" t="s">
        <v>16</v>
      </c>
      <c r="B45" s="20">
        <v>701</v>
      </c>
      <c r="C45" s="38">
        <v>581189760.07</v>
      </c>
      <c r="D45" s="38">
        <v>244720762.35</v>
      </c>
      <c r="E45" s="18">
        <f t="shared" si="0"/>
        <v>0.4210686064402187</v>
      </c>
    </row>
    <row r="46" spans="1:5" s="15" customFormat="1" ht="12.75">
      <c r="A46" s="14" t="s">
        <v>15</v>
      </c>
      <c r="B46" s="20">
        <v>702</v>
      </c>
      <c r="C46" s="38">
        <v>2195286555.16</v>
      </c>
      <c r="D46" s="38">
        <v>738677828.59</v>
      </c>
      <c r="E46" s="18">
        <f t="shared" si="0"/>
        <v>0.33648355694328147</v>
      </c>
    </row>
    <row r="47" spans="1:5" s="15" customFormat="1" ht="12.75">
      <c r="A47" s="14" t="s">
        <v>54</v>
      </c>
      <c r="B47" s="20">
        <v>703</v>
      </c>
      <c r="C47" s="38">
        <v>397260644.98</v>
      </c>
      <c r="D47" s="38">
        <v>162167843.27</v>
      </c>
      <c r="E47" s="18">
        <f t="shared" si="0"/>
        <v>0.4082152242343671</v>
      </c>
    </row>
    <row r="48" spans="1:5" s="15" customFormat="1" ht="25.5">
      <c r="A48" s="14" t="s">
        <v>64</v>
      </c>
      <c r="B48" s="20">
        <v>705</v>
      </c>
      <c r="C48" s="38">
        <v>3010639.34</v>
      </c>
      <c r="D48" s="38">
        <v>904457</v>
      </c>
      <c r="E48" s="18">
        <f t="shared" si="0"/>
        <v>0.3004202422997635</v>
      </c>
    </row>
    <row r="49" spans="1:5" s="8" customFormat="1" ht="12.75">
      <c r="A49" s="14" t="s">
        <v>55</v>
      </c>
      <c r="B49" s="20">
        <v>707</v>
      </c>
      <c r="C49" s="38">
        <v>88818847.78</v>
      </c>
      <c r="D49" s="38">
        <v>15612786.57</v>
      </c>
      <c r="E49" s="18">
        <f t="shared" si="0"/>
        <v>0.17578235881501322</v>
      </c>
    </row>
    <row r="50" spans="1:5" s="8" customFormat="1" ht="12.75">
      <c r="A50" s="14" t="s">
        <v>14</v>
      </c>
      <c r="B50" s="20">
        <v>709</v>
      </c>
      <c r="C50" s="38">
        <v>252005663.74</v>
      </c>
      <c r="D50" s="38">
        <v>89583713.29</v>
      </c>
      <c r="E50" s="18">
        <f t="shared" si="0"/>
        <v>0.35548293621855087</v>
      </c>
    </row>
    <row r="51" spans="1:5" s="15" customFormat="1" ht="12.75">
      <c r="A51" s="13" t="s">
        <v>13</v>
      </c>
      <c r="B51" s="19">
        <v>800</v>
      </c>
      <c r="C51" s="39">
        <v>89179917.56</v>
      </c>
      <c r="D51" s="39">
        <v>20090580.03</v>
      </c>
      <c r="E51" s="7">
        <f t="shared" si="0"/>
        <v>0.2252814375667382</v>
      </c>
    </row>
    <row r="52" spans="1:5" s="15" customFormat="1" ht="12.75">
      <c r="A52" s="14" t="s">
        <v>12</v>
      </c>
      <c r="B52" s="20">
        <v>801</v>
      </c>
      <c r="C52" s="38">
        <v>76367276.36</v>
      </c>
      <c r="D52" s="38">
        <v>16433558.79</v>
      </c>
      <c r="E52" s="18">
        <f t="shared" si="0"/>
        <v>0.21519110767459088</v>
      </c>
    </row>
    <row r="53" spans="1:5" s="8" customFormat="1" ht="12.75">
      <c r="A53" s="14" t="s">
        <v>11</v>
      </c>
      <c r="B53" s="20">
        <v>804</v>
      </c>
      <c r="C53" s="38">
        <v>12812641.2</v>
      </c>
      <c r="D53" s="38">
        <v>3657021.24</v>
      </c>
      <c r="E53" s="18">
        <f t="shared" si="0"/>
        <v>0.28542290250038377</v>
      </c>
    </row>
    <row r="54" spans="1:5" s="15" customFormat="1" ht="12.75">
      <c r="A54" s="13" t="s">
        <v>10</v>
      </c>
      <c r="B54" s="19">
        <v>1000</v>
      </c>
      <c r="C54" s="39">
        <v>1007563095.95</v>
      </c>
      <c r="D54" s="39">
        <v>103988553.16</v>
      </c>
      <c r="E54" s="7">
        <f t="shared" si="0"/>
        <v>0.10320798129466266</v>
      </c>
    </row>
    <row r="55" spans="1:5" s="15" customFormat="1" ht="12.75">
      <c r="A55" s="14" t="s">
        <v>9</v>
      </c>
      <c r="B55" s="20">
        <v>1001</v>
      </c>
      <c r="C55" s="38">
        <v>6565378</v>
      </c>
      <c r="D55" s="38">
        <v>1939762.28</v>
      </c>
      <c r="E55" s="18">
        <f t="shared" si="0"/>
        <v>0.2954532518919703</v>
      </c>
    </row>
    <row r="56" spans="1:5" s="15" customFormat="1" ht="12.75">
      <c r="A56" s="14" t="s">
        <v>8</v>
      </c>
      <c r="B56" s="20">
        <v>1003</v>
      </c>
      <c r="C56" s="38">
        <v>964902318</v>
      </c>
      <c r="D56" s="38">
        <v>91584459.77</v>
      </c>
      <c r="E56" s="18">
        <f t="shared" si="0"/>
        <v>0.094915783765378</v>
      </c>
    </row>
    <row r="57" spans="1:5" s="15" customFormat="1" ht="12.75">
      <c r="A57" s="14" t="s">
        <v>7</v>
      </c>
      <c r="B57" s="20">
        <v>1004</v>
      </c>
      <c r="C57" s="38">
        <v>30915099.95</v>
      </c>
      <c r="D57" s="38">
        <v>8826970.68</v>
      </c>
      <c r="E57" s="18">
        <f t="shared" si="0"/>
        <v>0.2855229546168748</v>
      </c>
    </row>
    <row r="58" spans="1:5" s="8" customFormat="1" ht="12.75">
      <c r="A58" s="14" t="s">
        <v>6</v>
      </c>
      <c r="B58" s="20">
        <v>1006</v>
      </c>
      <c r="C58" s="38">
        <v>5180300</v>
      </c>
      <c r="D58" s="38">
        <v>1637360.43</v>
      </c>
      <c r="E58" s="18">
        <f t="shared" si="0"/>
        <v>0.31607444163465437</v>
      </c>
    </row>
    <row r="59" spans="1:5" s="15" customFormat="1" ht="12.75">
      <c r="A59" s="13" t="s">
        <v>5</v>
      </c>
      <c r="B59" s="19">
        <v>1100</v>
      </c>
      <c r="C59" s="39">
        <v>89083205.68</v>
      </c>
      <c r="D59" s="39">
        <v>35076254.08</v>
      </c>
      <c r="E59" s="7">
        <f t="shared" si="0"/>
        <v>0.3937471020744254</v>
      </c>
    </row>
    <row r="60" spans="1:5" s="15" customFormat="1" ht="12.75">
      <c r="A60" s="14" t="s">
        <v>4</v>
      </c>
      <c r="B60" s="20">
        <v>1101</v>
      </c>
      <c r="C60" s="38">
        <v>71816078.51</v>
      </c>
      <c r="D60" s="38">
        <v>28698486.2</v>
      </c>
      <c r="E60" s="18">
        <f t="shared" si="0"/>
        <v>0.3996108781685133</v>
      </c>
    </row>
    <row r="61" spans="1:5" s="15" customFormat="1" ht="12.75">
      <c r="A61" s="14" t="s">
        <v>56</v>
      </c>
      <c r="B61" s="20">
        <v>1102</v>
      </c>
      <c r="C61" s="38">
        <v>7540484</v>
      </c>
      <c r="D61" s="38">
        <v>2455528.97</v>
      </c>
      <c r="E61" s="18">
        <f t="shared" si="0"/>
        <v>0.3256460686077976</v>
      </c>
    </row>
    <row r="62" spans="1:5" s="8" customFormat="1" ht="12.75">
      <c r="A62" s="14" t="s">
        <v>57</v>
      </c>
      <c r="B62" s="20">
        <v>1105</v>
      </c>
      <c r="C62" s="38">
        <v>9726643.17</v>
      </c>
      <c r="D62" s="38">
        <v>3922238.91</v>
      </c>
      <c r="E62" s="18">
        <f t="shared" si="0"/>
        <v>0.4032469210032715</v>
      </c>
    </row>
    <row r="63" spans="1:5" s="15" customFormat="1" ht="12.75">
      <c r="A63" s="13" t="s">
        <v>3</v>
      </c>
      <c r="B63" s="19">
        <v>1200</v>
      </c>
      <c r="C63" s="39">
        <v>20361727.04</v>
      </c>
      <c r="D63" s="39">
        <v>5962546.03</v>
      </c>
      <c r="E63" s="7">
        <f t="shared" si="0"/>
        <v>0.2928310559456356</v>
      </c>
    </row>
    <row r="64" spans="1:5" s="8" customFormat="1" ht="12.75">
      <c r="A64" s="14" t="s">
        <v>2</v>
      </c>
      <c r="B64" s="20">
        <v>1202</v>
      </c>
      <c r="C64" s="38">
        <v>20361727.04</v>
      </c>
      <c r="D64" s="38">
        <v>5962546.03</v>
      </c>
      <c r="E64" s="18">
        <f t="shared" si="0"/>
        <v>0.2928310559456356</v>
      </c>
    </row>
    <row r="65" spans="1:5" s="8" customFormat="1" ht="12.75">
      <c r="A65" s="13" t="s">
        <v>58</v>
      </c>
      <c r="B65" s="19">
        <v>1300</v>
      </c>
      <c r="C65" s="39">
        <v>50000</v>
      </c>
      <c r="D65" s="39">
        <v>0</v>
      </c>
      <c r="E65" s="7">
        <f t="shared" si="0"/>
        <v>0</v>
      </c>
    </row>
    <row r="66" spans="1:5" s="8" customFormat="1" ht="25.5">
      <c r="A66" s="14" t="s">
        <v>59</v>
      </c>
      <c r="B66" s="20">
        <v>1301</v>
      </c>
      <c r="C66" s="38">
        <v>50000</v>
      </c>
      <c r="D66" s="38">
        <v>0</v>
      </c>
      <c r="E66" s="18">
        <f t="shared" si="0"/>
        <v>0</v>
      </c>
    </row>
    <row r="67" spans="1:5" s="15" customFormat="1" ht="27.75" customHeight="1">
      <c r="A67" s="13" t="s">
        <v>61</v>
      </c>
      <c r="B67" s="19">
        <v>1400</v>
      </c>
      <c r="C67" s="39">
        <v>1046162135.35</v>
      </c>
      <c r="D67" s="39">
        <v>380416113.03</v>
      </c>
      <c r="E67" s="7">
        <f t="shared" si="0"/>
        <v>0.36363016799755365</v>
      </c>
    </row>
    <row r="68" spans="1:5" s="15" customFormat="1" ht="25.5">
      <c r="A68" s="14" t="s">
        <v>1</v>
      </c>
      <c r="B68" s="20">
        <v>1401</v>
      </c>
      <c r="C68" s="38">
        <v>94915000</v>
      </c>
      <c r="D68" s="38">
        <v>39548000</v>
      </c>
      <c r="E68" s="18">
        <f t="shared" si="0"/>
        <v>0.4166675446452089</v>
      </c>
    </row>
    <row r="69" spans="1:5" s="8" customFormat="1" ht="12.75">
      <c r="A69" s="14" t="s">
        <v>0</v>
      </c>
      <c r="B69" s="20">
        <v>1403</v>
      </c>
      <c r="C69" s="38">
        <v>951247135.35</v>
      </c>
      <c r="D69" s="38">
        <v>340868113.03</v>
      </c>
      <c r="E69" s="18">
        <f t="shared" si="0"/>
        <v>0.3583381230415812</v>
      </c>
    </row>
    <row r="70" spans="1:5" ht="12.75">
      <c r="A70" s="22" t="s">
        <v>52</v>
      </c>
      <c r="B70" s="23"/>
      <c r="C70" s="24">
        <f>C9-C14</f>
        <v>-292661501.5199995</v>
      </c>
      <c r="D70" s="24">
        <f>D9-D14</f>
        <v>-16821914.670000553</v>
      </c>
      <c r="E70" s="25">
        <f>D70/C70</f>
        <v>0.05747908277184521</v>
      </c>
    </row>
    <row r="71" spans="1:4" ht="12.75">
      <c r="A71" s="16"/>
      <c r="B71" s="17"/>
      <c r="C71" s="35"/>
      <c r="D71" s="35"/>
    </row>
    <row r="72" spans="1:5" ht="12.75">
      <c r="A72" s="2"/>
      <c r="C72" s="36"/>
      <c r="D72" s="36"/>
      <c r="E72" s="2"/>
    </row>
    <row r="73" spans="1:5" ht="12.75">
      <c r="A73" s="2"/>
      <c r="E73" s="2"/>
    </row>
    <row r="74" spans="1:5" ht="12.75">
      <c r="A74" s="2"/>
      <c r="E74" s="2"/>
    </row>
    <row r="75" spans="1:5" ht="12.75">
      <c r="A75" s="2"/>
      <c r="C75" s="21"/>
      <c r="D75" s="21"/>
      <c r="E75" s="2"/>
    </row>
    <row r="76" spans="1:5" ht="12.75">
      <c r="A76" s="2"/>
      <c r="C76" s="21"/>
      <c r="D76" s="21"/>
      <c r="E76" s="2"/>
    </row>
    <row r="77" spans="1:5" ht="12.75">
      <c r="A77" s="2"/>
      <c r="E77" s="2"/>
    </row>
    <row r="78" spans="1:5" ht="12.75">
      <c r="A78" s="2"/>
      <c r="E78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harlanova</cp:lastModifiedBy>
  <cp:lastPrinted>2020-05-12T09:10:39Z</cp:lastPrinted>
  <dcterms:created xsi:type="dcterms:W3CDTF">2015-04-02T06:39:16Z</dcterms:created>
  <dcterms:modified xsi:type="dcterms:W3CDTF">2020-07-22T02:58:49Z</dcterms:modified>
  <cp:category/>
  <cp:version/>
  <cp:contentType/>
  <cp:contentStatus/>
</cp:coreProperties>
</file>