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B:\БЮДЖЕТ РАЙОНА 2023\ПРОЕКТ БЮДЖЕТА на 2023-2025\1 РЕШЕНИЕ\"/>
    </mc:Choice>
  </mc:AlternateContent>
  <xr:revisionPtr revIDLastSave="0" documentId="13_ncr:1_{0E6837BB-A717-457D-85F4-A9B32A5B0FF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6 " sheetId="4" r:id="rId1"/>
  </sheets>
  <definedNames>
    <definedName name="_xlnm._FilterDatabase" localSheetId="0" hidden="1">'Приложение 6 '!$A$14:$E$58</definedName>
    <definedName name="_xlnm.Print_Titles" localSheetId="0">'Приложение 6 '!$12:$14</definedName>
    <definedName name="_xlnm.Print_Area" localSheetId="0">'Приложение 6 '!$A$1:$E$59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8" i="4" l="1"/>
  <c r="D61" i="4" s="1"/>
  <c r="D53" i="4"/>
  <c r="E53" i="4"/>
  <c r="C53" i="4"/>
  <c r="D50" i="4"/>
  <c r="E50" i="4"/>
  <c r="C50" i="4"/>
  <c r="D44" i="4"/>
  <c r="E44" i="4"/>
  <c r="C44" i="4"/>
  <c r="D47" i="4"/>
  <c r="E47" i="4"/>
  <c r="C47" i="4"/>
  <c r="D41" i="4"/>
  <c r="E41" i="4"/>
  <c r="C41" i="4"/>
  <c r="D36" i="4"/>
  <c r="E36" i="4"/>
  <c r="C36" i="4"/>
  <c r="D31" i="4"/>
  <c r="E31" i="4"/>
  <c r="C31" i="4"/>
  <c r="D28" i="4"/>
  <c r="E28" i="4"/>
  <c r="C28" i="4"/>
  <c r="D23" i="4"/>
  <c r="E23" i="4"/>
  <c r="C23" i="4"/>
  <c r="D18" i="4"/>
  <c r="E18" i="4"/>
  <c r="C18" i="4"/>
  <c r="D15" i="4"/>
  <c r="E15" i="4"/>
  <c r="E58" i="4" s="1"/>
  <c r="E61" i="4" s="1"/>
  <c r="C15" i="4"/>
  <c r="C58" i="4" s="1"/>
  <c r="C61" i="4" s="1"/>
</calcChain>
</file>

<file path=xl/sharedStrings.xml><?xml version="1.0" encoding="utf-8"?>
<sst xmlns="http://schemas.openxmlformats.org/spreadsheetml/2006/main" count="63" uniqueCount="36">
  <si>
    <t>Наименование межбюджетных трансфертов, городского (сельского) поселения</t>
  </si>
  <si>
    <t>Сумма (руб.)</t>
  </si>
  <si>
    <t>№ п/п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</si>
  <si>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</si>
  <si>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</si>
  <si>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</si>
  <si>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</si>
  <si>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</si>
  <si>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</si>
  <si>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</si>
  <si>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</si>
  <si>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</si>
  <si>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</si>
  <si>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</si>
  <si>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ИТОГО:</t>
  </si>
  <si>
    <t>Городское поселение Дудинка</t>
  </si>
  <si>
    <t>Сельское поселение Караул</t>
  </si>
  <si>
    <t>Сельское поселение Хатанга</t>
  </si>
  <si>
    <t>Городское поселение Диксон</t>
  </si>
  <si>
    <t>Иные межбюджетные трансферты бюджетам сельских поселений на реализацию соглашений о передаче органам местного самоуправления сельских поселений отдельных  полномочий органов местного самоуправления Таймырского Долгано-Ненецкого муниципального района, предусмотренных п. 7 ст. 14 Федерального закона от 06.10.2003 №131-ФЗ «Об общих принципах организации местного самоуправления в Российской Федерации»</t>
  </si>
  <si>
    <t>Иные межбюджетные трансферты бюджетам сельских поселений на реализацию соглашений о передаче органам местного самоуправления сельских поселений отдельных  полномочий органов местного самоуправления Таймырского Долгано-Ненецкого муниципального района, предусмотренных п. 20 ст. 14 Федерального закона от 06.10.2003 №131-ФЗ «Об общих принципах организации местного самоуправления в Российской Федерации»</t>
  </si>
  <si>
    <t>Иные межбюджетные трансферты бюджетам городских и сельских поселений Таймырского Долгано-Ненецкого муниципального района на реализацию полномочий органов местного самоуправления Таймырского Долгано-Ненецкого муниципального района по выдаче разрешений на установку и эксплуатацию рекламных конструкций в соответствии с заключенными соглашениями</t>
  </si>
  <si>
    <t>Иные межбюджетные трансферты бюджетам городских и сельских поселений Таймырского Долгано-Ненецкого муниципального района на реализацию полномочий органов местного самоуправления Таймырского Долгано-Ненецкого муниципального района по организации предоставления дополнительного образования в соответствии с заключенными соглашениями</t>
  </si>
  <si>
    <t>Иные межбюджетные трансферты бюджетам сельских поселений Таймырского Долгано-Ненецкого муниципального района на реализацию полномочий органов местного самоуправления Таймырского Долгано-Ненецкого муниципального района по организации библиотечного обслуживания населения, комплектованию и обеспечению сохранности библиотечных фондов библиотек поселений в соответствии с заключенными соглашениями</t>
  </si>
  <si>
    <t>Иные межбюджетные трансферты бюджетам городских и сельских поселений Таймырского Долгано-Ненецкого муниципального района общего характера</t>
  </si>
  <si>
    <t>Субвенции бюджетам городских и сельских поселений Таймырского Долгано-Ненецкого муниципального района на осуществление переданных полномочий Российской Федерации на государственную регистрацию актов гражданского состояния</t>
  </si>
  <si>
    <t>Субвенции бюджетам городских и сельских поселений Таймырского Долгано-Ненецкого муниципального района на выполнение государственных полномочий по созданию и обеспечению деятельности административных комиссий</t>
  </si>
  <si>
    <t>Дотации на выравнивание бюджетной обеспеченности поселений, входящих в состав Таймырского Долгано-Ненецкого муниципального района</t>
  </si>
  <si>
    <t>2023 год</t>
  </si>
  <si>
    <t>2024 год</t>
  </si>
  <si>
    <t>12.</t>
  </si>
  <si>
    <t>Иные межбюджетные трансферты бюджетам сельских поселений Таймырского Долгано-Ненецкого муниципального района на комплектование книжных фондов библиотек муниципальных образований Красноярского края</t>
  </si>
  <si>
    <t>Субвенции бюджетам городских и сельских поселений Таймырского Долгано-Ненецкого муниципального района на осуществление первичного воинского учета органами местного самоуправления поселений</t>
  </si>
  <si>
    <t xml:space="preserve">Распределение межбюджетных трансфертов между бюджетами поселений за счет средств из краевого бюджета, а также собственных доходов и источников финансирования дефицита районного бюджета, в том числе на реализацию Соглашений, заключенных с органами местного самоуправления поселений муниципального района, о передаче им осуществления части полномочий муниципального района, реализацию мероприятий в рамках муниципальных программ муниципального района, на 2023 год и плановый период 2024-2025 годов </t>
  </si>
  <si>
    <t>2025 год</t>
  </si>
  <si>
    <t>Иные межбюджетные трансферты бюджетам сельских поселений Таймырского Долгано-Ненецкого муниципального района на государственную поддержку отрасли культуры (модернизация библиотек в части комплектования книжных фондов)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</si>
</sst>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#,##0.00;[Red]\-#,##0.00;0.00"/>
    <numFmt numFmtId="166" formatCode="#,##0.00_ ;[Red]\-#,##0.00\ "/>
  </numFmts>
  <fonts count="22" x14ac:knownFonts="1"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0" fontId="5" fillId="0" borderId="0"/>
    <xf numFmtId="0" fontId="5" fillId="0" borderId="0"/>
    <xf numFmtId="0" fontId="4" fillId="0" borderId="0"/>
    <xf numFmtId="0" fontId="11" fillId="0" borderId="0"/>
    <xf numFmtId="0" fontId="3" fillId="0" borderId="0"/>
    <xf numFmtId="0" fontId="12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9" fillId="0" borderId="0"/>
  </cellStyleXfs>
  <cellXfs count="29">
    <xf numFmtId="0" fontId="0" fillId="0" borderId="0" xfId="0"/>
    <xf numFmtId="0" fontId="6" fillId="0" borderId="0" xfId="1" applyFont="1"/>
    <xf numFmtId="0" fontId="7" fillId="0" borderId="0" xfId="0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 applyProtection="1">
      <alignment horizontal="left" vertical="center" wrapText="1"/>
      <protection hidden="1"/>
    </xf>
    <xf numFmtId="165" fontId="9" fillId="0" borderId="1" xfId="1" applyNumberFormat="1" applyFont="1" applyFill="1" applyBorder="1" applyAlignment="1" applyProtection="1">
      <alignment horizontal="right" vertical="center"/>
      <protection hidden="1"/>
    </xf>
    <xf numFmtId="0" fontId="9" fillId="0" borderId="1" xfId="0" applyNumberFormat="1" applyFont="1" applyFill="1" applyBorder="1" applyAlignment="1" applyProtection="1">
      <alignment horizontal="justify" vertical="center" wrapText="1"/>
      <protection hidden="1"/>
    </xf>
    <xf numFmtId="0" fontId="6" fillId="0" borderId="0" xfId="1" applyFont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0" fontId="8" fillId="0" borderId="1" xfId="1" applyFont="1" applyBorder="1"/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5" fillId="0" borderId="0" xfId="0" applyFont="1" applyFill="1" applyAlignment="1">
      <alignment vertical="center"/>
    </xf>
    <xf numFmtId="165" fontId="9" fillId="0" borderId="1" xfId="1" applyNumberFormat="1" applyFont="1" applyFill="1" applyBorder="1" applyAlignment="1" applyProtection="1">
      <alignment vertical="center"/>
      <protection hidden="1"/>
    </xf>
    <xf numFmtId="0" fontId="6" fillId="0" borderId="0" xfId="1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165" fontId="8" fillId="0" borderId="1" xfId="17" applyNumberFormat="1" applyFont="1" applyFill="1" applyBorder="1" applyAlignment="1" applyProtection="1">
      <alignment horizontal="right" vertical="center"/>
      <protection hidden="1"/>
    </xf>
    <xf numFmtId="165" fontId="8" fillId="0" borderId="1" xfId="19" applyNumberFormat="1" applyFont="1" applyFill="1" applyBorder="1" applyAlignment="1" applyProtection="1">
      <alignment horizontal="right" vertical="center"/>
      <protection hidden="1"/>
    </xf>
    <xf numFmtId="0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164" fontId="9" fillId="0" borderId="1" xfId="1" applyNumberFormat="1" applyFont="1" applyFill="1" applyBorder="1" applyAlignment="1" applyProtection="1">
      <alignment horizontal="justify" vertical="center" wrapText="1"/>
      <protection hidden="1"/>
    </xf>
    <xf numFmtId="165" fontId="9" fillId="0" borderId="2" xfId="1" applyNumberFormat="1" applyFont="1" applyFill="1" applyBorder="1" applyAlignment="1" applyProtection="1">
      <alignment horizontal="right" vertical="center"/>
      <protection hidden="1"/>
    </xf>
    <xf numFmtId="165" fontId="9" fillId="0" borderId="1" xfId="23" applyNumberFormat="1" applyFont="1" applyFill="1" applyBorder="1" applyAlignment="1" applyProtection="1">
      <alignment horizontal="right" vertical="center"/>
      <protection hidden="1"/>
    </xf>
    <xf numFmtId="0" fontId="18" fillId="0" borderId="0" xfId="1" applyFont="1"/>
    <xf numFmtId="40" fontId="20" fillId="0" borderId="1" xfId="1" applyNumberFormat="1" applyFont="1" applyFill="1" applyBorder="1" applyAlignment="1" applyProtection="1">
      <protection hidden="1"/>
    </xf>
    <xf numFmtId="40" fontId="20" fillId="0" borderId="3" xfId="1" applyNumberFormat="1" applyFont="1" applyFill="1" applyBorder="1" applyAlignment="1" applyProtection="1">
      <protection hidden="1"/>
    </xf>
    <xf numFmtId="165" fontId="20" fillId="0" borderId="4" xfId="1" applyNumberFormat="1" applyFont="1" applyFill="1" applyBorder="1" applyAlignment="1" applyProtection="1">
      <protection hidden="1"/>
    </xf>
    <xf numFmtId="166" fontId="21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hidden="1"/>
    </xf>
  </cellXfs>
  <cellStyles count="32">
    <cellStyle name="Обычный" xfId="0" builtinId="0"/>
    <cellStyle name="Обычный 10" xfId="18" xr:uid="{00000000-0005-0000-0000-000001000000}"/>
    <cellStyle name="Обычный 11" xfId="19" xr:uid="{00000000-0005-0000-0000-000002000000}"/>
    <cellStyle name="Обычный 12" xfId="20" xr:uid="{00000000-0005-0000-0000-000003000000}"/>
    <cellStyle name="Обычный 13" xfId="21" xr:uid="{00000000-0005-0000-0000-000004000000}"/>
    <cellStyle name="Обычный 14" xfId="22" xr:uid="{00000000-0005-0000-0000-000005000000}"/>
    <cellStyle name="Обычный 15" xfId="23" xr:uid="{00000000-0005-0000-0000-000006000000}"/>
    <cellStyle name="Обычный 16" xfId="24" xr:uid="{00000000-0005-0000-0000-000007000000}"/>
    <cellStyle name="Обычный 17" xfId="30" xr:uid="{00000000-0005-0000-0000-000008000000}"/>
    <cellStyle name="Обычный 18" xfId="31" xr:uid="{00000000-0005-0000-0000-000009000000}"/>
    <cellStyle name="Обычный 2" xfId="1" xr:uid="{00000000-0005-0000-0000-00000A000000}"/>
    <cellStyle name="Обычный 2 2" xfId="4" xr:uid="{00000000-0005-0000-0000-00000B000000}"/>
    <cellStyle name="Обычный 2 3" xfId="6" xr:uid="{00000000-0005-0000-0000-00000C000000}"/>
    <cellStyle name="Обычный 2 4" xfId="8" xr:uid="{00000000-0005-0000-0000-00000D000000}"/>
    <cellStyle name="Обычный 2 5" xfId="9" xr:uid="{00000000-0005-0000-0000-00000E000000}"/>
    <cellStyle name="Обычный 2 6" xfId="10" xr:uid="{00000000-0005-0000-0000-00000F000000}"/>
    <cellStyle name="Обычный 2 7" xfId="11" xr:uid="{00000000-0005-0000-0000-000010000000}"/>
    <cellStyle name="Обычный 2 8" xfId="12" xr:uid="{00000000-0005-0000-0000-000011000000}"/>
    <cellStyle name="Обычный 21" xfId="25" xr:uid="{00000000-0005-0000-0000-000012000000}"/>
    <cellStyle name="Обычный 22" xfId="26" xr:uid="{00000000-0005-0000-0000-000013000000}"/>
    <cellStyle name="Обычный 23" xfId="27" xr:uid="{00000000-0005-0000-0000-000014000000}"/>
    <cellStyle name="Обычный 26" xfId="28" xr:uid="{00000000-0005-0000-0000-000015000000}"/>
    <cellStyle name="Обычный 28" xfId="29" xr:uid="{00000000-0005-0000-0000-000016000000}"/>
    <cellStyle name="Обычный 3" xfId="3" xr:uid="{00000000-0005-0000-0000-000017000000}"/>
    <cellStyle name="Обычный 4" xfId="5" xr:uid="{00000000-0005-0000-0000-000018000000}"/>
    <cellStyle name="Обычный 5" xfId="13" xr:uid="{00000000-0005-0000-0000-000019000000}"/>
    <cellStyle name="Обычный 6" xfId="14" xr:uid="{00000000-0005-0000-0000-00001A000000}"/>
    <cellStyle name="Обычный 7" xfId="15" xr:uid="{00000000-0005-0000-0000-00001B000000}"/>
    <cellStyle name="Обычный 8" xfId="16" xr:uid="{00000000-0005-0000-0000-00001C000000}"/>
    <cellStyle name="Обычный 9" xfId="17" xr:uid="{00000000-0005-0000-0000-00001D000000}"/>
    <cellStyle name="Обычный_tmp" xfId="2" xr:uid="{00000000-0005-0000-0000-00001E000000}"/>
    <cellStyle name="Стиль 1" xfId="7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5</xdr:col>
          <xdr:colOff>9525</xdr:colOff>
          <xdr:row>7</xdr:row>
          <xdr:rowOff>66675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4152900</xdr:colOff>
          <xdr:row>0</xdr:row>
          <xdr:rowOff>38100</xdr:rowOff>
        </xdr:from>
        <xdr:to>
          <xdr:col>4</xdr:col>
          <xdr:colOff>904875</xdr:colOff>
          <xdr:row>8</xdr:row>
          <xdr:rowOff>9525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1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1"/>
  <sheetViews>
    <sheetView showGridLines="0" tabSelected="1" view="pageBreakPreview" zoomScaleSheetLayoutView="100" workbookViewId="0">
      <selection activeCell="H15" sqref="H15"/>
    </sheetView>
  </sheetViews>
  <sheetFormatPr defaultColWidth="9" defaultRowHeight="15" x14ac:dyDescent="0.2"/>
  <cols>
    <col min="1" max="1" width="4.625" style="1" customWidth="1"/>
    <col min="2" max="2" width="55.5" style="6" customWidth="1"/>
    <col min="3" max="3" width="15.875" style="12" customWidth="1"/>
    <col min="4" max="4" width="15.5" style="6" customWidth="1"/>
    <col min="5" max="5" width="15.25" style="6" customWidth="1"/>
    <col min="6" max="160" width="8" style="1" customWidth="1"/>
    <col min="161" max="16384" width="9" style="1"/>
  </cols>
  <sheetData>
    <row r="1" spans="1:5" ht="15" customHeight="1" x14ac:dyDescent="0.2">
      <c r="C1" s="10"/>
      <c r="D1" s="21"/>
    </row>
    <row r="2" spans="1:5" ht="15" customHeight="1" x14ac:dyDescent="0.2">
      <c r="C2" s="10"/>
      <c r="D2" s="21"/>
    </row>
    <row r="3" spans="1:5" ht="15" customHeight="1" x14ac:dyDescent="0.2">
      <c r="C3" s="10"/>
      <c r="D3" s="21"/>
    </row>
    <row r="4" spans="1:5" ht="15" customHeight="1" x14ac:dyDescent="0.2">
      <c r="C4" s="10"/>
      <c r="D4" s="21"/>
    </row>
    <row r="5" spans="1:5" ht="15" customHeight="1" x14ac:dyDescent="0.2">
      <c r="C5" s="10"/>
      <c r="D5" s="21"/>
    </row>
    <row r="6" spans="1:5" ht="15" customHeight="1" x14ac:dyDescent="0.2">
      <c r="C6" s="10"/>
      <c r="D6" s="21"/>
    </row>
    <row r="7" spans="1:5" ht="15" customHeight="1" x14ac:dyDescent="0.2">
      <c r="C7" s="10"/>
      <c r="D7" s="21"/>
    </row>
    <row r="8" spans="1:5" ht="15" customHeight="1" x14ac:dyDescent="0.2">
      <c r="C8" s="10"/>
      <c r="D8" s="21"/>
    </row>
    <row r="9" spans="1:5" ht="17.25" customHeight="1" x14ac:dyDescent="0.2">
      <c r="C9" s="10"/>
      <c r="D9" s="21"/>
    </row>
    <row r="10" spans="1:5" ht="90" customHeight="1" x14ac:dyDescent="0.2">
      <c r="A10" s="26" t="s">
        <v>33</v>
      </c>
      <c r="B10" s="26"/>
      <c r="C10" s="26"/>
      <c r="D10" s="26"/>
      <c r="E10" s="26"/>
    </row>
    <row r="11" spans="1:5" ht="15.75" x14ac:dyDescent="0.2">
      <c r="A11" s="2"/>
      <c r="B11" s="2"/>
      <c r="C11" s="2"/>
      <c r="D11" s="2"/>
      <c r="E11" s="2"/>
    </row>
    <row r="12" spans="1:5" ht="15.75" customHeight="1" x14ac:dyDescent="0.2">
      <c r="A12" s="27" t="s">
        <v>2</v>
      </c>
      <c r="B12" s="28" t="s">
        <v>0</v>
      </c>
      <c r="C12" s="28" t="s">
        <v>1</v>
      </c>
      <c r="D12" s="28"/>
      <c r="E12" s="28"/>
    </row>
    <row r="13" spans="1:5" x14ac:dyDescent="0.2">
      <c r="A13" s="27"/>
      <c r="B13" s="28"/>
      <c r="C13" s="17" t="s">
        <v>28</v>
      </c>
      <c r="D13" s="17" t="s">
        <v>29</v>
      </c>
      <c r="E13" s="17" t="s">
        <v>34</v>
      </c>
    </row>
    <row r="14" spans="1:5" x14ac:dyDescent="0.2">
      <c r="A14" s="13">
        <v>1</v>
      </c>
      <c r="B14" s="14">
        <v>2</v>
      </c>
      <c r="C14" s="14">
        <v>3</v>
      </c>
      <c r="D14" s="14">
        <v>4</v>
      </c>
      <c r="E14" s="14">
        <v>5</v>
      </c>
    </row>
    <row r="15" spans="1:5" ht="56.25" customHeight="1" x14ac:dyDescent="0.2">
      <c r="A15" s="7" t="s">
        <v>3</v>
      </c>
      <c r="B15" s="5" t="s">
        <v>25</v>
      </c>
      <c r="C15" s="4">
        <f>C16+C17</f>
        <v>49307.119999999995</v>
      </c>
      <c r="D15" s="4">
        <f t="shared" ref="D15:E15" si="0">D16+D17</f>
        <v>49307.119999999995</v>
      </c>
      <c r="E15" s="4">
        <f t="shared" si="0"/>
        <v>0</v>
      </c>
    </row>
    <row r="16" spans="1:5" x14ac:dyDescent="0.2">
      <c r="A16" s="7"/>
      <c r="B16" s="3" t="s">
        <v>18</v>
      </c>
      <c r="C16" s="15">
        <v>10565.81</v>
      </c>
      <c r="D16" s="15">
        <v>10565.81</v>
      </c>
      <c r="E16" s="15">
        <v>0</v>
      </c>
    </row>
    <row r="17" spans="1:5" x14ac:dyDescent="0.2">
      <c r="A17" s="7"/>
      <c r="B17" s="3" t="s">
        <v>16</v>
      </c>
      <c r="C17" s="15">
        <v>38741.31</v>
      </c>
      <c r="D17" s="15">
        <v>38741.31</v>
      </c>
      <c r="E17" s="15">
        <v>0</v>
      </c>
    </row>
    <row r="18" spans="1:5" ht="57" customHeight="1" x14ac:dyDescent="0.2">
      <c r="A18" s="7" t="s">
        <v>4</v>
      </c>
      <c r="B18" s="5" t="s">
        <v>26</v>
      </c>
      <c r="C18" s="4">
        <f>C19+C20+C21+C22</f>
        <v>364100</v>
      </c>
      <c r="D18" s="4">
        <f t="shared" ref="D18:E18" si="1">D19+D20+D21+D22</f>
        <v>364100</v>
      </c>
      <c r="E18" s="4">
        <f t="shared" si="1"/>
        <v>364100</v>
      </c>
    </row>
    <row r="19" spans="1:5" x14ac:dyDescent="0.2">
      <c r="A19" s="7"/>
      <c r="B19" s="3" t="s">
        <v>15</v>
      </c>
      <c r="C19" s="15">
        <v>262152</v>
      </c>
      <c r="D19" s="15">
        <v>262152</v>
      </c>
      <c r="E19" s="15">
        <v>262152</v>
      </c>
    </row>
    <row r="20" spans="1:5" x14ac:dyDescent="0.2">
      <c r="A20" s="7"/>
      <c r="B20" s="3" t="s">
        <v>17</v>
      </c>
      <c r="C20" s="15">
        <v>50974</v>
      </c>
      <c r="D20" s="15">
        <v>50974</v>
      </c>
      <c r="E20" s="15">
        <v>50974</v>
      </c>
    </row>
    <row r="21" spans="1:5" x14ac:dyDescent="0.2">
      <c r="A21" s="7"/>
      <c r="B21" s="3" t="s">
        <v>18</v>
      </c>
      <c r="C21" s="15">
        <v>7282</v>
      </c>
      <c r="D21" s="15">
        <v>7282</v>
      </c>
      <c r="E21" s="15">
        <v>7282</v>
      </c>
    </row>
    <row r="22" spans="1:5" x14ac:dyDescent="0.2">
      <c r="A22" s="7"/>
      <c r="B22" s="3" t="s">
        <v>16</v>
      </c>
      <c r="C22" s="15">
        <v>43692</v>
      </c>
      <c r="D22" s="15">
        <v>43692</v>
      </c>
      <c r="E22" s="15">
        <v>43692</v>
      </c>
    </row>
    <row r="23" spans="1:5" ht="52.35" customHeight="1" x14ac:dyDescent="0.2">
      <c r="A23" s="7" t="s">
        <v>5</v>
      </c>
      <c r="B23" s="5" t="s">
        <v>32</v>
      </c>
      <c r="C23" s="4">
        <f>C24+C25+C26+C27</f>
        <v>10012900</v>
      </c>
      <c r="D23" s="4">
        <f t="shared" ref="D23:E23" si="2">D24+D25+D26+D27</f>
        <v>10127900</v>
      </c>
      <c r="E23" s="4">
        <f t="shared" si="2"/>
        <v>0</v>
      </c>
    </row>
    <row r="24" spans="1:5" x14ac:dyDescent="0.2">
      <c r="A24" s="7"/>
      <c r="B24" s="3" t="s">
        <v>15</v>
      </c>
      <c r="C24" s="15">
        <v>6514308.96</v>
      </c>
      <c r="D24" s="15">
        <v>6589125.2000000002</v>
      </c>
      <c r="E24" s="15">
        <v>0</v>
      </c>
    </row>
    <row r="25" spans="1:5" x14ac:dyDescent="0.2">
      <c r="A25" s="7"/>
      <c r="B25" s="3" t="s">
        <v>17</v>
      </c>
      <c r="C25" s="15">
        <v>1628577.23</v>
      </c>
      <c r="D25" s="15">
        <v>1647281.3</v>
      </c>
      <c r="E25" s="15">
        <v>0</v>
      </c>
    </row>
    <row r="26" spans="1:5" x14ac:dyDescent="0.2">
      <c r="A26" s="7"/>
      <c r="B26" s="3" t="s">
        <v>18</v>
      </c>
      <c r="C26" s="15">
        <v>241436.58</v>
      </c>
      <c r="D26" s="15">
        <v>244212.2</v>
      </c>
      <c r="E26" s="15">
        <v>0</v>
      </c>
    </row>
    <row r="27" spans="1:5" x14ac:dyDescent="0.2">
      <c r="A27" s="7"/>
      <c r="B27" s="3" t="s">
        <v>16</v>
      </c>
      <c r="C27" s="15">
        <v>1628577.23</v>
      </c>
      <c r="D27" s="15">
        <v>1647281.3</v>
      </c>
      <c r="E27" s="15">
        <v>0</v>
      </c>
    </row>
    <row r="28" spans="1:5" ht="95.25" customHeight="1" x14ac:dyDescent="0.2">
      <c r="A28" s="7" t="s">
        <v>6</v>
      </c>
      <c r="B28" s="18" t="s">
        <v>19</v>
      </c>
      <c r="C28" s="4">
        <f>C29+C30</f>
        <v>11481224.700000001</v>
      </c>
      <c r="D28" s="4">
        <f t="shared" ref="D28:E28" si="3">D29+D30</f>
        <v>0</v>
      </c>
      <c r="E28" s="4">
        <f t="shared" si="3"/>
        <v>0</v>
      </c>
    </row>
    <row r="29" spans="1:5" x14ac:dyDescent="0.2">
      <c r="A29" s="7"/>
      <c r="B29" s="3" t="s">
        <v>17</v>
      </c>
      <c r="C29" s="15">
        <v>10883415.220000001</v>
      </c>
      <c r="D29" s="15">
        <v>0</v>
      </c>
      <c r="E29" s="15">
        <v>0</v>
      </c>
    </row>
    <row r="30" spans="1:5" x14ac:dyDescent="0.2">
      <c r="A30" s="7"/>
      <c r="B30" s="3" t="s">
        <v>16</v>
      </c>
      <c r="C30" s="15">
        <v>597809.48</v>
      </c>
      <c r="D30" s="15">
        <v>0</v>
      </c>
      <c r="E30" s="15">
        <v>0</v>
      </c>
    </row>
    <row r="31" spans="1:5" ht="99.95" customHeight="1" x14ac:dyDescent="0.2">
      <c r="A31" s="7" t="s">
        <v>7</v>
      </c>
      <c r="B31" s="18" t="s">
        <v>20</v>
      </c>
      <c r="C31" s="4">
        <f>C32+C33</f>
        <v>631122.19999999995</v>
      </c>
      <c r="D31" s="4">
        <f t="shared" ref="D31:E31" si="4">D32+D33</f>
        <v>631122.19999999995</v>
      </c>
      <c r="E31" s="4">
        <f t="shared" si="4"/>
        <v>631122.19999999995</v>
      </c>
    </row>
    <row r="32" spans="1:5" x14ac:dyDescent="0.2">
      <c r="A32" s="7"/>
      <c r="B32" s="3" t="s">
        <v>17</v>
      </c>
      <c r="C32" s="15">
        <v>480030.33</v>
      </c>
      <c r="D32" s="15">
        <v>480030.33</v>
      </c>
      <c r="E32" s="15">
        <v>480030.33</v>
      </c>
    </row>
    <row r="33" spans="1:5" x14ac:dyDescent="0.2">
      <c r="A33" s="7"/>
      <c r="B33" s="3" t="s">
        <v>16</v>
      </c>
      <c r="C33" s="15">
        <v>151091.87</v>
      </c>
      <c r="D33" s="15">
        <v>151091.87</v>
      </c>
      <c r="E33" s="15">
        <v>151091.87</v>
      </c>
    </row>
    <row r="34" spans="1:5" ht="86.25" customHeight="1" x14ac:dyDescent="0.2">
      <c r="A34" s="7" t="s">
        <v>8</v>
      </c>
      <c r="B34" s="18" t="s">
        <v>21</v>
      </c>
      <c r="C34" s="4">
        <v>50000</v>
      </c>
      <c r="D34" s="4">
        <v>50000</v>
      </c>
      <c r="E34" s="4">
        <v>50000</v>
      </c>
    </row>
    <row r="35" spans="1:5" x14ac:dyDescent="0.2">
      <c r="A35" s="7"/>
      <c r="B35" s="3" t="s">
        <v>15</v>
      </c>
      <c r="C35" s="16">
        <v>50000</v>
      </c>
      <c r="D35" s="16">
        <v>50000</v>
      </c>
      <c r="E35" s="16">
        <v>50000</v>
      </c>
    </row>
    <row r="36" spans="1:5" ht="81.95" customHeight="1" x14ac:dyDescent="0.2">
      <c r="A36" s="7" t="s">
        <v>9</v>
      </c>
      <c r="B36" s="18" t="s">
        <v>22</v>
      </c>
      <c r="C36" s="4">
        <f>C37+C38+C39+C40</f>
        <v>149920236.36000001</v>
      </c>
      <c r="D36" s="4">
        <f t="shared" ref="D36:E36" si="5">D37+D38+D39+D40</f>
        <v>0</v>
      </c>
      <c r="E36" s="4">
        <f t="shared" si="5"/>
        <v>0</v>
      </c>
    </row>
    <row r="37" spans="1:5" x14ac:dyDescent="0.2">
      <c r="A37" s="7"/>
      <c r="B37" s="3" t="s">
        <v>15</v>
      </c>
      <c r="C37" s="15">
        <v>103074439.47</v>
      </c>
      <c r="D37" s="15">
        <v>0</v>
      </c>
      <c r="E37" s="15">
        <v>0</v>
      </c>
    </row>
    <row r="38" spans="1:5" x14ac:dyDescent="0.2">
      <c r="A38" s="7"/>
      <c r="B38" s="3" t="s">
        <v>17</v>
      </c>
      <c r="C38" s="15">
        <v>27671293.949999999</v>
      </c>
      <c r="D38" s="15">
        <v>0</v>
      </c>
      <c r="E38" s="15">
        <v>0</v>
      </c>
    </row>
    <row r="39" spans="1:5" x14ac:dyDescent="0.2">
      <c r="A39" s="7"/>
      <c r="B39" s="3" t="s">
        <v>18</v>
      </c>
      <c r="C39" s="15">
        <v>7930667.1399999997</v>
      </c>
      <c r="D39" s="15">
        <v>0</v>
      </c>
      <c r="E39" s="15">
        <v>0</v>
      </c>
    </row>
    <row r="40" spans="1:5" x14ac:dyDescent="0.2">
      <c r="A40" s="7"/>
      <c r="B40" s="3" t="s">
        <v>16</v>
      </c>
      <c r="C40" s="15">
        <v>11243835.800000001</v>
      </c>
      <c r="D40" s="15">
        <v>0</v>
      </c>
      <c r="E40" s="15">
        <v>0</v>
      </c>
    </row>
    <row r="41" spans="1:5" ht="97.5" customHeight="1" x14ac:dyDescent="0.2">
      <c r="A41" s="7" t="s">
        <v>10</v>
      </c>
      <c r="B41" s="18" t="s">
        <v>23</v>
      </c>
      <c r="C41" s="4">
        <f>C42+C43</f>
        <v>48541044.439999998</v>
      </c>
      <c r="D41" s="4">
        <f t="shared" ref="D41:E41" si="6">D42+D43</f>
        <v>0</v>
      </c>
      <c r="E41" s="4">
        <f t="shared" si="6"/>
        <v>0</v>
      </c>
    </row>
    <row r="42" spans="1:5" x14ac:dyDescent="0.2">
      <c r="A42" s="7"/>
      <c r="B42" s="3" t="s">
        <v>17</v>
      </c>
      <c r="C42" s="15">
        <v>27016416.850000001</v>
      </c>
      <c r="D42" s="15">
        <v>0</v>
      </c>
      <c r="E42" s="15">
        <v>0</v>
      </c>
    </row>
    <row r="43" spans="1:5" x14ac:dyDescent="0.2">
      <c r="A43" s="7"/>
      <c r="B43" s="3" t="s">
        <v>16</v>
      </c>
      <c r="C43" s="15">
        <v>21524627.59</v>
      </c>
      <c r="D43" s="15">
        <v>0</v>
      </c>
      <c r="E43" s="15">
        <v>0</v>
      </c>
    </row>
    <row r="44" spans="1:5" ht="51" x14ac:dyDescent="0.2">
      <c r="A44" s="7" t="s">
        <v>11</v>
      </c>
      <c r="B44" s="18" t="s">
        <v>35</v>
      </c>
      <c r="C44" s="20">
        <f>C45+C46</f>
        <v>233334</v>
      </c>
      <c r="D44" s="20">
        <f t="shared" ref="D44:E44" si="7">D45+D46</f>
        <v>233334</v>
      </c>
      <c r="E44" s="20">
        <f t="shared" si="7"/>
        <v>67677</v>
      </c>
    </row>
    <row r="45" spans="1:5" x14ac:dyDescent="0.2">
      <c r="A45" s="7"/>
      <c r="B45" s="3" t="s">
        <v>17</v>
      </c>
      <c r="C45" s="15">
        <v>137255.29</v>
      </c>
      <c r="D45" s="15">
        <v>137255.29</v>
      </c>
      <c r="E45" s="15">
        <v>39810</v>
      </c>
    </row>
    <row r="46" spans="1:5" x14ac:dyDescent="0.2">
      <c r="A46" s="7"/>
      <c r="B46" s="3" t="s">
        <v>16</v>
      </c>
      <c r="C46" s="15">
        <v>96078.71</v>
      </c>
      <c r="D46" s="15">
        <v>96078.709999999992</v>
      </c>
      <c r="E46" s="15">
        <v>27867</v>
      </c>
    </row>
    <row r="47" spans="1:5" ht="63" customHeight="1" x14ac:dyDescent="0.2">
      <c r="A47" s="7" t="s">
        <v>12</v>
      </c>
      <c r="B47" s="18" t="s">
        <v>31</v>
      </c>
      <c r="C47" s="4">
        <f>C48+C49</f>
        <v>298875</v>
      </c>
      <c r="D47" s="4">
        <f t="shared" ref="D47:E47" si="8">D48+D49</f>
        <v>298875</v>
      </c>
      <c r="E47" s="4">
        <f t="shared" si="8"/>
        <v>298875</v>
      </c>
    </row>
    <row r="48" spans="1:5" x14ac:dyDescent="0.2">
      <c r="A48" s="7"/>
      <c r="B48" s="3" t="s">
        <v>17</v>
      </c>
      <c r="C48" s="15">
        <v>175808.82</v>
      </c>
      <c r="D48" s="15">
        <v>175808.82</v>
      </c>
      <c r="E48" s="15">
        <v>175808.82</v>
      </c>
    </row>
    <row r="49" spans="1:5" x14ac:dyDescent="0.2">
      <c r="A49" s="7"/>
      <c r="B49" s="3" t="s">
        <v>16</v>
      </c>
      <c r="C49" s="15">
        <v>123066.18000000001</v>
      </c>
      <c r="D49" s="15">
        <v>123066.18000000001</v>
      </c>
      <c r="E49" s="15">
        <v>123066.18000000001</v>
      </c>
    </row>
    <row r="50" spans="1:5" ht="38.25" x14ac:dyDescent="0.2">
      <c r="A50" s="7" t="s">
        <v>13</v>
      </c>
      <c r="B50" s="5" t="s">
        <v>27</v>
      </c>
      <c r="C50" s="19">
        <f>C51+C52</f>
        <v>111046400</v>
      </c>
      <c r="D50" s="19">
        <f t="shared" ref="D50:E50" si="9">D51+D52</f>
        <v>14428500</v>
      </c>
      <c r="E50" s="19">
        <f t="shared" si="9"/>
        <v>14428500</v>
      </c>
    </row>
    <row r="51" spans="1:5" x14ac:dyDescent="0.2">
      <c r="A51" s="7"/>
      <c r="B51" s="3" t="s">
        <v>17</v>
      </c>
      <c r="C51" s="15">
        <v>58922600</v>
      </c>
      <c r="D51" s="15">
        <v>7655900</v>
      </c>
      <c r="E51" s="15">
        <v>7655900</v>
      </c>
    </row>
    <row r="52" spans="1:5" x14ac:dyDescent="0.2">
      <c r="A52" s="7"/>
      <c r="B52" s="3" t="s">
        <v>16</v>
      </c>
      <c r="C52" s="15">
        <v>52123800</v>
      </c>
      <c r="D52" s="15">
        <v>6772600</v>
      </c>
      <c r="E52" s="15">
        <v>6772600</v>
      </c>
    </row>
    <row r="53" spans="1:5" ht="42.75" customHeight="1" x14ac:dyDescent="0.2">
      <c r="A53" s="7" t="s">
        <v>30</v>
      </c>
      <c r="B53" s="18" t="s">
        <v>24</v>
      </c>
      <c r="C53" s="4">
        <f>C54+C55+C56+C57</f>
        <v>1160499940.8499999</v>
      </c>
      <c r="D53" s="4">
        <f t="shared" ref="D53:E53" si="10">D54+D55+D56+D57</f>
        <v>896009569.69000006</v>
      </c>
      <c r="E53" s="4">
        <f t="shared" si="10"/>
        <v>875608417.04000008</v>
      </c>
    </row>
    <row r="54" spans="1:5" x14ac:dyDescent="0.2">
      <c r="A54" s="7"/>
      <c r="B54" s="3" t="s">
        <v>15</v>
      </c>
      <c r="C54" s="15">
        <v>504280991.13</v>
      </c>
      <c r="D54" s="15">
        <v>293322255.33999997</v>
      </c>
      <c r="E54" s="15">
        <v>275719763.88999999</v>
      </c>
    </row>
    <row r="55" spans="1:5" x14ac:dyDescent="0.2">
      <c r="A55" s="7"/>
      <c r="B55" s="3" t="s">
        <v>17</v>
      </c>
      <c r="C55" s="15">
        <v>392970266.93000001</v>
      </c>
      <c r="D55" s="15">
        <v>390770065.30000001</v>
      </c>
      <c r="E55" s="15">
        <v>389898311.81999999</v>
      </c>
    </row>
    <row r="56" spans="1:5" x14ac:dyDescent="0.2">
      <c r="A56" s="7"/>
      <c r="B56" s="3" t="s">
        <v>18</v>
      </c>
      <c r="C56" s="15">
        <v>48065534.789999999</v>
      </c>
      <c r="D56" s="15">
        <v>0</v>
      </c>
      <c r="E56" s="15">
        <v>0</v>
      </c>
    </row>
    <row r="57" spans="1:5" x14ac:dyDescent="0.2">
      <c r="A57" s="7"/>
      <c r="B57" s="3" t="s">
        <v>16</v>
      </c>
      <c r="C57" s="15">
        <v>215183148</v>
      </c>
      <c r="D57" s="15">
        <v>211917249.05000001</v>
      </c>
      <c r="E57" s="15">
        <v>209990341.33000001</v>
      </c>
    </row>
    <row r="58" spans="1:5" x14ac:dyDescent="0.2">
      <c r="A58" s="8"/>
      <c r="B58" s="9" t="s">
        <v>14</v>
      </c>
      <c r="C58" s="11">
        <f>C15+C18+C23+C28+C31+C34+C36+C41+C44+C47+C50+C53</f>
        <v>1493128484.6700001</v>
      </c>
      <c r="D58" s="11">
        <f t="shared" ref="D58:E58" si="11">D15+D18+D23+D28+D31+D34+D36+D41+D44+D47+D50+D53</f>
        <v>922192708.01000011</v>
      </c>
      <c r="E58" s="11">
        <f t="shared" si="11"/>
        <v>891448691.24000013</v>
      </c>
    </row>
    <row r="60" spans="1:5" x14ac:dyDescent="0.2">
      <c r="C60" s="24">
        <v>1493128484.6700001</v>
      </c>
      <c r="D60" s="23">
        <v>922192708.00999999</v>
      </c>
      <c r="E60" s="22">
        <v>891448691.24000001</v>
      </c>
    </row>
    <row r="61" spans="1:5" x14ac:dyDescent="0.2">
      <c r="C61" s="25">
        <f>C58-C60</f>
        <v>0</v>
      </c>
      <c r="D61" s="25">
        <f t="shared" ref="D61:E61" si="12">D58-D60</f>
        <v>0</v>
      </c>
      <c r="E61" s="25">
        <f t="shared" si="12"/>
        <v>0</v>
      </c>
    </row>
  </sheetData>
  <autoFilter ref="A14:E58" xr:uid="{00000000-0009-0000-0000-000000000000}"/>
  <mergeCells count="4">
    <mergeCell ref="A10:E10"/>
    <mergeCell ref="A12:A13"/>
    <mergeCell ref="B12:B13"/>
    <mergeCell ref="C12:E12"/>
  </mergeCells>
  <pageMargins left="1.02" right="0.27559055118110237" top="0.39370078740157483" bottom="0.39370078740157483" header="0.39370078740157483" footer="0.19685039370078741"/>
  <pageSetup paperSize="9" scale="76" fitToHeight="2" orientation="portrait" r:id="rId1"/>
  <headerFooter alignWithMargins="0">
    <oddFooter>&amp;R&amp;P</oddFooter>
  </headerFooter>
  <rowBreaks count="1" manualBreakCount="1">
    <brk id="33" max="4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026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5</xdr:col>
                <xdr:colOff>9525</xdr:colOff>
                <xdr:row>7</xdr:row>
                <xdr:rowOff>66675</xdr:rowOff>
              </to>
            </anchor>
          </objectPr>
        </oleObject>
      </mc:Choice>
      <mc:Fallback>
        <oleObject progId="Word.Document.8" shapeId="1026" r:id="rId4"/>
      </mc:Fallback>
    </mc:AlternateContent>
    <mc:AlternateContent xmlns:mc="http://schemas.openxmlformats.org/markup-compatibility/2006">
      <mc:Choice Requires="x14">
        <oleObject progId="Word.Document.8" shapeId="1027" r:id="rId6">
          <objectPr defaultSize="0" r:id="rId7">
            <anchor moveWithCells="1" sizeWithCells="1">
              <from>
                <xdr:col>1</xdr:col>
                <xdr:colOff>4152900</xdr:colOff>
                <xdr:row>0</xdr:row>
                <xdr:rowOff>38100</xdr:rowOff>
              </from>
              <to>
                <xdr:col>4</xdr:col>
                <xdr:colOff>895350</xdr:colOff>
                <xdr:row>8</xdr:row>
                <xdr:rowOff>9525</xdr:rowOff>
              </to>
            </anchor>
          </objectPr>
        </oleObject>
      </mc:Choice>
      <mc:Fallback>
        <oleObject progId="Word.Document.8" shapeId="1027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6 </vt:lpstr>
      <vt:lpstr>'Приложение 6 '!Заголовки_для_печати</vt:lpstr>
      <vt:lpstr>'Приложение 6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Ф. Зачек</dc:creator>
  <cp:lastModifiedBy>Зачек Татьяна Федорвна</cp:lastModifiedBy>
  <cp:lastPrinted>2022-11-08T10:43:20Z</cp:lastPrinted>
  <dcterms:created xsi:type="dcterms:W3CDTF">2018-03-26T07:54:35Z</dcterms:created>
  <dcterms:modified xsi:type="dcterms:W3CDTF">2022-11-08T10:43:24Z</dcterms:modified>
</cp:coreProperties>
</file>