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570" windowWidth="9720" windowHeight="7320" tabRatio="759" activeTab="0"/>
  </bookViews>
  <sheets>
    <sheet name="Хантайское водохр.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<sst xmlns="http://schemas.openxmlformats.org/spreadsheetml/2006/main" count="24" uniqueCount="24">
  <si>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Пелядь</t>
  </si>
  <si>
    <t>Сиг</t>
  </si>
  <si>
    <t>Ряпушка</t>
  </si>
  <si>
    <t xml:space="preserve">лимит </t>
  </si>
  <si>
    <t>Щука</t>
  </si>
  <si>
    <t>Налим</t>
  </si>
  <si>
    <t>Плотва</t>
  </si>
  <si>
    <t>№ п/п</t>
  </si>
  <si>
    <t xml:space="preserve">(в центнерах) </t>
  </si>
  <si>
    <t>Хантайское водохранилище</t>
  </si>
  <si>
    <t>Итого по водохранилищу</t>
  </si>
  <si>
    <t>Наименование хозяйства</t>
  </si>
  <si>
    <t>Язь</t>
  </si>
  <si>
    <t>Хариус</t>
  </si>
  <si>
    <t>Елец</t>
  </si>
  <si>
    <t>Ерш</t>
  </si>
  <si>
    <t>Окунь</t>
  </si>
  <si>
    <t>ИП Носенко А.В.</t>
  </si>
  <si>
    <t>ОАО "Хантайское"</t>
  </si>
  <si>
    <t>ООО "Рыбзавод Минусинский - Морис"</t>
  </si>
  <si>
    <t>заявка пользователей</t>
  </si>
  <si>
    <t>резерв</t>
  </si>
  <si>
    <t xml:space="preserve">Распределение  промышленных квот добычи  (вылова) водных биоресурсов между пользователями </t>
  </si>
  <si>
    <t>по Хантайскому водохранилищу в границах Таймырского Долгано-Ненецкого муниципального района на 2012 год.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</si>
</sst>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000"/>
    <numFmt numFmtId="178" formatCode="[$€-2]\ ###,000_);[Red]\([$€-2]\ ###,000\)"/>
    <numFmt numFmtId="179" formatCode="[$-FC19]d\ mmmm\ yyyy\ &quot;г.&quot;"/>
    <numFmt numFmtId="180" formatCode="0.00000"/>
    <numFmt numFmtId="181" formatCode="0.000000"/>
    <numFmt numFmtId="182" formatCode="0.000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 textRotation="90"/>
    </xf>
    <xf numFmtId="0" fontId="0" fillId="33" borderId="11" xfId="0" applyFont="1" applyFill="1" applyBorder="1" applyAlignment="1">
      <alignment horizontal="center" vertical="center" textRotation="90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 vertical="center" wrapText="1"/>
    </xf>
    <xf numFmtId="0" fontId="0" fillId="33" borderId="0" xfId="0" applyFont="1" applyFill="1" applyBorder="1" applyAlignment="1">
      <alignment horizontal="center" vertical="center" textRotation="90" wrapText="1"/>
    </xf>
    <xf numFmtId="0" fontId="0" fillId="33" borderId="28" xfId="0" applyFont="1" applyFill="1" applyBorder="1" applyAlignment="1">
      <alignment horizontal="center" vertical="center" textRotation="90" wrapText="1"/>
    </xf>
    <xf numFmtId="0" fontId="0" fillId="33" borderId="29" xfId="0" applyFont="1" applyFill="1" applyBorder="1" applyAlignment="1">
      <alignment horizontal="center" vertical="center" textRotation="90"/>
    </xf>
    <xf numFmtId="0" fontId="0" fillId="33" borderId="30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left"/>
    </xf>
    <xf numFmtId="0" fontId="0" fillId="33" borderId="32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left"/>
    </xf>
    <xf numFmtId="0" fontId="0" fillId="33" borderId="37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left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7" fillId="33" borderId="46" xfId="0" applyFont="1" applyFill="1" applyBorder="1" applyAlignment="1">
      <alignment horizontal="center"/>
    </xf>
    <xf numFmtId="0" fontId="7" fillId="33" borderId="47" xfId="0" applyFont="1" applyFill="1" applyBorder="1" applyAlignment="1">
      <alignment horizontal="center"/>
    </xf>
    <xf numFmtId="0" fontId="7" fillId="33" borderId="48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vertical="center"/>
    </xf>
    <xf numFmtId="0" fontId="4" fillId="33" borderId="23" xfId="0" applyFont="1" applyFill="1" applyBorder="1" applyAlignment="1">
      <alignment horizontal="center"/>
    </xf>
    <xf numFmtId="0" fontId="4" fillId="33" borderId="50" xfId="0" applyFont="1" applyFill="1" applyBorder="1" applyAlignment="1">
      <alignment horizontal="center"/>
    </xf>
    <xf numFmtId="0" fontId="4" fillId="33" borderId="51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5" fillId="33" borderId="0" xfId="0" applyFont="1" applyFill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33" borderId="26" xfId="0" applyFont="1" applyFill="1" applyBorder="1" applyAlignment="1">
      <alignment horizontal="center" vertic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0"/>
  <sheetViews>
    <sheetView tabSelected="1" zoomScalePageLayoutView="0" workbookViewId="0" topLeftCell="A1">
      <selection activeCell="A2" sqref="A2:N2"/>
    </sheetView>
  </sheetViews>
  <sheetFormatPr defaultColWidth="7.7109375" defaultRowHeight="12.75"/>
  <cols>
    <col min="1" max="1" width="4.7109375" style="1" customWidth="1"/>
    <col min="2" max="2" width="40.57421875" style="18" customWidth="1"/>
    <col min="3" max="3" width="7.28125" style="18" customWidth="1"/>
    <col min="4" max="4" width="7.7109375" style="18" customWidth="1"/>
    <col min="5" max="14" width="8.28125" style="1" customWidth="1"/>
    <col min="15" max="16384" width="7.7109375" style="1" customWidth="1"/>
  </cols>
  <sheetData>
    <row r="1" spans="1:254" ht="15" customHeight="1">
      <c r="A1" s="70" t="s">
        <v>22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24"/>
      <c r="P1" s="24"/>
      <c r="Q1" s="24"/>
      <c r="R1" s="24"/>
      <c r="S1" s="24"/>
      <c r="T1" s="25"/>
      <c r="U1" s="25"/>
      <c r="V1" s="25"/>
      <c r="W1" s="25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</row>
    <row r="2" spans="1:254" ht="17.25" customHeight="1">
      <c r="A2" s="70" t="s">
        <v>23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23"/>
      <c r="P2" s="23"/>
      <c r="Q2" s="23"/>
      <c r="R2" s="23"/>
      <c r="S2" s="2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1:14" ht="12.7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ht="13.5" thickBot="1">
      <c r="M4" s="1" t="s">
        <v>8</v>
      </c>
    </row>
    <row r="5" spans="1:14" s="65" customFormat="1" ht="23.25" customHeight="1" thickBot="1">
      <c r="A5" s="71" t="s">
        <v>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3" t="s">
        <v>10</v>
      </c>
    </row>
    <row r="6" spans="1:14" ht="84.75" customHeight="1" thickBot="1">
      <c r="A6" s="20" t="s">
        <v>7</v>
      </c>
      <c r="B6" s="20" t="s">
        <v>11</v>
      </c>
      <c r="C6" s="28" t="s">
        <v>0</v>
      </c>
      <c r="D6" s="29" t="s">
        <v>1</v>
      </c>
      <c r="E6" s="30" t="s">
        <v>2</v>
      </c>
      <c r="F6" s="3" t="s">
        <v>4</v>
      </c>
      <c r="G6" s="3" t="s">
        <v>5</v>
      </c>
      <c r="H6" s="4" t="s">
        <v>12</v>
      </c>
      <c r="I6" s="3" t="s">
        <v>13</v>
      </c>
      <c r="J6" s="4" t="s">
        <v>14</v>
      </c>
      <c r="K6" s="3" t="s">
        <v>6</v>
      </c>
      <c r="L6" s="30" t="s">
        <v>15</v>
      </c>
      <c r="M6" s="4" t="s">
        <v>16</v>
      </c>
      <c r="N6" s="74"/>
    </row>
    <row r="7" spans="1:14" ht="13.5" thickBot="1">
      <c r="A7" s="16">
        <v>1</v>
      </c>
      <c r="B7" s="6">
        <v>2</v>
      </c>
      <c r="C7" s="19">
        <v>3</v>
      </c>
      <c r="D7" s="17">
        <v>4</v>
      </c>
      <c r="E7" s="9">
        <v>5</v>
      </c>
      <c r="F7" s="9">
        <v>6</v>
      </c>
      <c r="G7" s="5">
        <v>7</v>
      </c>
      <c r="H7" s="5">
        <v>8</v>
      </c>
      <c r="I7" s="9">
        <v>9</v>
      </c>
      <c r="J7" s="5">
        <v>10</v>
      </c>
      <c r="K7" s="5">
        <v>11</v>
      </c>
      <c r="L7" s="9">
        <v>12</v>
      </c>
      <c r="M7" s="10">
        <v>13</v>
      </c>
      <c r="N7" s="7">
        <v>14</v>
      </c>
    </row>
    <row r="8" spans="1:14" ht="12.75">
      <c r="A8" s="31">
        <v>1</v>
      </c>
      <c r="B8" s="32" t="s">
        <v>17</v>
      </c>
      <c r="C8" s="33">
        <v>10</v>
      </c>
      <c r="D8" s="34">
        <v>10</v>
      </c>
      <c r="E8" s="35"/>
      <c r="F8" s="35">
        <v>30</v>
      </c>
      <c r="G8" s="36">
        <v>10</v>
      </c>
      <c r="H8" s="36"/>
      <c r="I8" s="35"/>
      <c r="J8" s="37"/>
      <c r="K8" s="36">
        <v>5</v>
      </c>
      <c r="L8" s="35"/>
      <c r="M8" s="37">
        <v>50</v>
      </c>
      <c r="N8" s="38">
        <f aca="true" t="shared" si="0" ref="N8:N13">SUM(C8:M8)</f>
        <v>115</v>
      </c>
    </row>
    <row r="9" spans="1:14" ht="12.75">
      <c r="A9" s="8">
        <v>2</v>
      </c>
      <c r="B9" s="39" t="s">
        <v>18</v>
      </c>
      <c r="C9" s="15"/>
      <c r="D9" s="14">
        <v>10</v>
      </c>
      <c r="E9" s="13"/>
      <c r="F9" s="11">
        <v>10</v>
      </c>
      <c r="G9" s="11"/>
      <c r="H9" s="12"/>
      <c r="I9" s="11"/>
      <c r="J9" s="12"/>
      <c r="K9" s="11">
        <v>10</v>
      </c>
      <c r="L9" s="13"/>
      <c r="M9" s="12">
        <v>10</v>
      </c>
      <c r="N9" s="21">
        <f t="shared" si="0"/>
        <v>40</v>
      </c>
    </row>
    <row r="10" spans="1:14" ht="13.5" thickBot="1">
      <c r="A10" s="40">
        <v>3</v>
      </c>
      <c r="B10" s="41" t="s">
        <v>19</v>
      </c>
      <c r="C10" s="42">
        <v>120</v>
      </c>
      <c r="D10" s="43">
        <v>272</v>
      </c>
      <c r="E10" s="44">
        <v>150</v>
      </c>
      <c r="F10" s="45">
        <v>1000</v>
      </c>
      <c r="G10" s="45">
        <v>500</v>
      </c>
      <c r="H10" s="46">
        <v>45</v>
      </c>
      <c r="I10" s="45">
        <v>95</v>
      </c>
      <c r="J10" s="46"/>
      <c r="K10" s="45">
        <v>200</v>
      </c>
      <c r="L10" s="47"/>
      <c r="M10" s="46">
        <v>2528</v>
      </c>
      <c r="N10" s="48">
        <f t="shared" si="0"/>
        <v>4910</v>
      </c>
    </row>
    <row r="11" spans="1:14" s="54" customFormat="1" ht="13.5" thickBot="1">
      <c r="A11" s="66" t="s">
        <v>20</v>
      </c>
      <c r="B11" s="67"/>
      <c r="C11" s="49">
        <f aca="true" t="shared" si="1" ref="C11:I11">SUM(C8:C10)</f>
        <v>130</v>
      </c>
      <c r="D11" s="50">
        <f t="shared" si="1"/>
        <v>292</v>
      </c>
      <c r="E11" s="51">
        <f t="shared" si="1"/>
        <v>150</v>
      </c>
      <c r="F11" s="52">
        <f t="shared" si="1"/>
        <v>1040</v>
      </c>
      <c r="G11" s="52">
        <f t="shared" si="1"/>
        <v>510</v>
      </c>
      <c r="H11" s="52">
        <f t="shared" si="1"/>
        <v>45</v>
      </c>
      <c r="I11" s="52">
        <f t="shared" si="1"/>
        <v>95</v>
      </c>
      <c r="J11" s="53"/>
      <c r="K11" s="52">
        <f>SUM(K8:K10)</f>
        <v>215</v>
      </c>
      <c r="L11" s="51"/>
      <c r="M11" s="53">
        <f>SUM(M8:M10)</f>
        <v>2588</v>
      </c>
      <c r="N11" s="22">
        <f t="shared" si="0"/>
        <v>5065</v>
      </c>
    </row>
    <row r="12" spans="1:14" s="54" customFormat="1" ht="13.5" thickBot="1">
      <c r="A12" s="68" t="s">
        <v>3</v>
      </c>
      <c r="B12" s="69"/>
      <c r="C12" s="49">
        <v>292</v>
      </c>
      <c r="D12" s="50">
        <v>292</v>
      </c>
      <c r="E12" s="55">
        <v>392</v>
      </c>
      <c r="F12" s="56">
        <v>1985</v>
      </c>
      <c r="G12" s="56">
        <v>1789</v>
      </c>
      <c r="H12" s="56">
        <v>45</v>
      </c>
      <c r="I12" s="56">
        <v>95</v>
      </c>
      <c r="J12" s="56">
        <v>48</v>
      </c>
      <c r="K12" s="56">
        <v>1194</v>
      </c>
      <c r="L12" s="55">
        <v>10</v>
      </c>
      <c r="M12" s="57">
        <v>2588</v>
      </c>
      <c r="N12" s="58">
        <f t="shared" si="0"/>
        <v>8730</v>
      </c>
    </row>
    <row r="13" spans="1:14" s="54" customFormat="1" ht="13.5" thickBot="1">
      <c r="A13" s="66" t="s">
        <v>21</v>
      </c>
      <c r="B13" s="67"/>
      <c r="C13" s="59">
        <v>162</v>
      </c>
      <c r="D13" s="60">
        <v>0</v>
      </c>
      <c r="E13" s="61">
        <f aca="true" t="shared" si="2" ref="E13:M13">E12-E11</f>
        <v>242</v>
      </c>
      <c r="F13" s="62">
        <f t="shared" si="2"/>
        <v>945</v>
      </c>
      <c r="G13" s="62">
        <f t="shared" si="2"/>
        <v>1279</v>
      </c>
      <c r="H13" s="62">
        <f t="shared" si="2"/>
        <v>0</v>
      </c>
      <c r="I13" s="62">
        <f t="shared" si="2"/>
        <v>0</v>
      </c>
      <c r="J13" s="62">
        <f t="shared" si="2"/>
        <v>48</v>
      </c>
      <c r="K13" s="62">
        <f t="shared" si="2"/>
        <v>979</v>
      </c>
      <c r="L13" s="61">
        <f t="shared" si="2"/>
        <v>10</v>
      </c>
      <c r="M13" s="63">
        <f t="shared" si="2"/>
        <v>0</v>
      </c>
      <c r="N13" s="22">
        <f t="shared" si="0"/>
        <v>3665</v>
      </c>
    </row>
    <row r="14" spans="16:23" ht="12.75">
      <c r="P14" s="64"/>
      <c r="Q14" s="64"/>
      <c r="R14" s="64"/>
      <c r="S14" s="64"/>
      <c r="T14" s="64"/>
      <c r="U14" s="64"/>
      <c r="V14" s="64"/>
      <c r="W14" s="64"/>
    </row>
    <row r="15" spans="16:23" ht="12.75">
      <c r="P15" s="64"/>
      <c r="Q15" s="64"/>
      <c r="R15" s="64"/>
      <c r="S15" s="64"/>
      <c r="T15" s="64"/>
      <c r="U15" s="64"/>
      <c r="V15" s="64"/>
      <c r="W15" s="64"/>
    </row>
    <row r="16" spans="19:22" ht="12.75">
      <c r="S16" s="64"/>
      <c r="T16" s="64"/>
      <c r="U16" s="64"/>
      <c r="V16" s="64"/>
    </row>
    <row r="17" spans="19:22" ht="12.75">
      <c r="S17" s="64"/>
      <c r="T17" s="64"/>
      <c r="U17" s="64"/>
      <c r="V17" s="64"/>
    </row>
    <row r="18" spans="19:22" ht="12.75">
      <c r="S18" s="64"/>
      <c r="T18" s="64"/>
      <c r="U18" s="64"/>
      <c r="V18" s="64"/>
    </row>
    <row r="19" spans="13:22" ht="12.75"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3:22" ht="12.75">
      <c r="M20" s="64"/>
      <c r="N20" s="64"/>
      <c r="O20" s="64"/>
      <c r="P20" s="64"/>
      <c r="Q20" s="64"/>
      <c r="R20" s="64"/>
      <c r="S20" s="64"/>
      <c r="T20" s="64"/>
      <c r="U20" s="64"/>
      <c r="V20" s="64"/>
    </row>
  </sheetData>
  <sheetProtection/>
  <mergeCells count="7">
    <mergeCell ref="A11:B11"/>
    <mergeCell ref="A12:B12"/>
    <mergeCell ref="A13:B13"/>
    <mergeCell ref="A1:N1"/>
    <mergeCell ref="A2:N2"/>
    <mergeCell ref="A5:M5"/>
    <mergeCell ref="N5:N6"/>
  </mergeCells>
  <printOptions/>
  <pageMargins left="0.5118110236220472" right="0.31496062992125984" top="0.7480314960629921" bottom="0.2755905511811024" header="0.31496062992125984" footer="0.31496062992125984"/>
  <pageSetup horizontalDpi="600" verticalDpi="600" orientation="landscape" paperSize="9" scale="80" r:id="rId1"/>
  <colBreaks count="1" manualBreakCount="1"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2012-05-02T01:26:52Z</cp:lastPrinted>
  <dcterms:created xsi:type="dcterms:W3CDTF">1996-10-08T23:32:33Z</dcterms:created>
  <dcterms:modified xsi:type="dcterms:W3CDTF">2012-05-02T01:27:04Z</dcterms:modified>
  <cp:category/>
  <cp:version/>
  <cp:contentType/>
  <cp:contentStatus/>
</cp:coreProperties>
</file>