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0"/>
  </bookViews>
  <sheets>
    <sheet name="Прил 8" sheetId="1" r:id="rId1"/>
    <sheet name="Приложение 2" sheetId="2" state="hidden" r:id="rId2"/>
    <sheet name="Приложение 3" sheetId="3" state="hidden" r:id="rId3"/>
  </sheets>
  <definedNames>
    <definedName name="_xlnm.Print_Area" localSheetId="0">'Прил 8'!$A$1:$E$38</definedName>
    <definedName name="_xlnm.Print_Area" localSheetId="1">'Приложение 2'!$A$1:$C$14</definedName>
    <definedName name="_xlnm.Print_Area" localSheetId="2">'Приложение 3'!$A$1:$C$11</definedName>
  </definedNames>
  <calcPr fullCalcOnLoad="1"/>
</workbook>
</file>

<file path=xl/sharedStrings.xml><?xml version="1.0" encoding="utf-8"?>
<sst xmlns="http://schemas.openxmlformats.org/spreadsheetml/2006/main" count="80" uniqueCount="49">
  <si>
    <t>Реализация мероприятий в сфере культуры на территории муниципального района</t>
  </si>
  <si>
    <t>Проведение ремонтов и реконструкции учреждений культуры поселений муниципального района</t>
  </si>
  <si>
    <t>Совершенствование кадрового потенциала учреждений культуры и образовательных учреждений дополнительного образования детей в области культуры и искусства</t>
  </si>
  <si>
    <t>Реализация полномочий органов местного самоуправления Таймырского Долгано-Ненецкого муниципального района по выдаче разрешений на установку рекламных конструкций в соответствии с заключенным соглашением</t>
  </si>
  <si>
    <t>Укрепление материально-технической базы учреждений культуры клубного, библиотечного типов, учреждений культуры и образовательных учреждений дополнительного образования детей в области культуры и искусства</t>
  </si>
  <si>
    <t>Реализация полномочий органов местного самоуправления Таймырского Долгано-Ненецкого муниципального района по организации предоставления дополнительного образования в соответствии с заключенными соглашениями</t>
  </si>
  <si>
    <t>Мероприятия, направленные на приведение в соответствие с Правилами пожарной безопасности учреждений культуры и образовательных учреждений дополнительного образования детей в области культуры и искусства поселений муниципального района</t>
  </si>
  <si>
    <t>№ п/п</t>
  </si>
  <si>
    <t>1.</t>
  </si>
  <si>
    <t>2.</t>
  </si>
  <si>
    <t>3.</t>
  </si>
  <si>
    <t>4.</t>
  </si>
  <si>
    <t>6.</t>
  </si>
  <si>
    <t>Приложение 2</t>
  </si>
  <si>
    <t>ПЕРЕЧЕНЬ И КОДЫ</t>
  </si>
  <si>
    <t>целевых статей расходов бюджетов городских и сельских поселений Таймырского Долгано-Ненецкого муниципального района, финансовое обеспечение которых осуществляется за счет межбюджетных  трансфертов имеющих целевое назначение, предоставляемых из районного бюджета в 2011 году</t>
  </si>
  <si>
    <t>Код целевой статьи</t>
  </si>
  <si>
    <t>Долгосрочная целевая программа "Сохранение и развитие культуры на территории Таймырского Долгано-Ненецкого муниципального района" на 2011-2013 годы</t>
  </si>
  <si>
    <t>3.1.</t>
  </si>
  <si>
    <t>3.2.</t>
  </si>
  <si>
    <t>3.3.</t>
  </si>
  <si>
    <t>3.4.</t>
  </si>
  <si>
    <t>3.5.</t>
  </si>
  <si>
    <t>Приложение 3</t>
  </si>
  <si>
    <t>Предлагаемый перечень кодов целевых статей</t>
  </si>
  <si>
    <t>для установления финансовыми органами городских и сельских поселений, для отражения в районном бюджете на 2011 год расходов, 
осуществляемых за счет межбюджетных трансфертов имеющих целевое назначение, предоставляемых из бюджетов поселений</t>
  </si>
  <si>
    <t>Долгосрочная целевая программа "Строительство шахтного участка № 2 Каякского каменноугольного месторождения"</t>
  </si>
  <si>
    <t>Реализация полномочий городских и сельских поселений по завозу топливно-энергетических ресурсов для бюджетных учреждений с печным отоплением</t>
  </si>
  <si>
    <t>Реализация полномочий органов местного самоуправления города Дудинки по водоотведению в части организации строительства Главной канализационной насосной станции в городе Дудинке</t>
  </si>
  <si>
    <t xml:space="preserve">Софинансирование мероприятий, предусмотренных долгосрочной целевой программой "Дом" на 2010-2012 годы за счет средств бюджетов городских и сельских поселений </t>
  </si>
  <si>
    <t>Наименование целевой статьи</t>
  </si>
  <si>
    <t>Софинансирование мероприятий, предусмотренных долгосрочной целевой программой «О территориальном планировании края на 2009-2011 годы» за счет средств бюджетов городских и сельских поселений</t>
  </si>
  <si>
    <t>Городское поселение Дудинка</t>
  </si>
  <si>
    <t>Сельское поселение Караул</t>
  </si>
  <si>
    <t>Сельское поселение Хатанга</t>
  </si>
  <si>
    <t>Городское поселение Диксон</t>
  </si>
  <si>
    <t xml:space="preserve">Дотации на выравнивание бюджетной обеспеченности бюджетам городских и сельских поселений, входящим в состав Таймырского Долгано-Ненецкого муниципального района, из районного фонда финансовой поддержки поселений </t>
  </si>
  <si>
    <t>Иные межбюджетные трансферты бюджетам городских и сельских поселений Таймырского Долгано-Ненецкого муниципального района общего характера</t>
  </si>
  <si>
    <t>Наименование межбюджетных трансфертов, городского (сельского) поселения</t>
  </si>
  <si>
    <t>Сумма (руб.)</t>
  </si>
  <si>
    <t>5.</t>
  </si>
  <si>
    <t>ИТОГО:</t>
  </si>
  <si>
    <t>Иные межбюджетные транферты бюджетам городских и сельских поселений Таймырского Долгано-Ненецкого муниципального района на осуществление первичного воинского учета на территориях, где отсутствуют военные комиссариаты</t>
  </si>
  <si>
    <t>Иные межбюджетные транферты бюджетам городских и сельских поселений Таймырского Долгано-Ненецкого муниципального района на выполнение государственных полномочий по созданию и обеспечению деятельности административных комиссий</t>
  </si>
  <si>
    <t>Иные межбюджетные трансферты бюджетам городских и сельских поселений Таймырского Долгано-Ненецкого муниципального района на расходы на государственную регистрацию актов гражданского состояния</t>
  </si>
  <si>
    <t>2017 год</t>
  </si>
  <si>
    <t>2018 год</t>
  </si>
  <si>
    <t>Распределение дотаций на выравнивание бюджетной обеспеченности бюджетам городских и сельских поселений, входящим в состав Таймырского Долгано-Ненецкого муниципального района, из районного фонда финансовой поддержки поселений, иных межбюджетных трансфертов общего характера, а также иных межбюджетных трансфертов, имеющих целевое назначение и предоставляемых бюджетам поселений за счет субвенций, передаваемых на данные цели из других бюджетов бюджетной системы Российской Федерации на 2017 год и плановый период 2018-2019 годов</t>
  </si>
  <si>
    <t>2019 год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</si>
</sst>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.00;[Red]\-#,##0.00;0.00"/>
    <numFmt numFmtId="173" formatCode="00\.00\.00"/>
    <numFmt numFmtId="174" formatCode="000"/>
    <numFmt numFmtId="175" formatCode="0000"/>
    <numFmt numFmtId="176" formatCode="0000000"/>
    <numFmt numFmtId="177" formatCode="00\.00"/>
    <numFmt numFmtId="178" formatCode="000\.00\.00"/>
    <numFmt numFmtId="179" formatCode="00\.00\.000"/>
    <numFmt numFmtId="180" formatCode="000\.00\.00;&quot;&quot;;&quot;&quot;"/>
    <numFmt numFmtId="181" formatCode="#,##0.00_ ;[Red]\-#,##0.00\ "/>
    <numFmt numFmtId="182" formatCode="00\.00\.00;&quot;&quot;;00\.00\.00"/>
    <numFmt numFmtId="183" formatCode="000;&quot;&quot;;&quot;&quot;"/>
    <numFmt numFmtId="184" formatCode="00.0.0000"/>
    <numFmt numFmtId="185" formatCode="00\.00;&quot;&quot;;&quot;&quot;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55" applyFont="1" applyAlignment="1">
      <alignment horizontal="center" vertical="center" wrapText="1"/>
      <protection/>
    </xf>
    <xf numFmtId="0" fontId="0" fillId="0" borderId="0" xfId="55" applyNumberFormat="1" applyFont="1" applyFill="1" applyAlignment="1" applyProtection="1">
      <alignment horizontal="center" vertical="center" wrapText="1"/>
      <protection hidden="1"/>
    </xf>
    <xf numFmtId="0" fontId="1" fillId="0" borderId="0" xfId="55" applyNumberFormat="1" applyFont="1" applyFill="1" applyAlignment="1" applyProtection="1">
      <alignment horizontal="center" vertical="center" wrapText="1"/>
      <protection hidden="1"/>
    </xf>
    <xf numFmtId="0" fontId="0" fillId="0" borderId="10" xfId="55" applyFont="1" applyBorder="1" applyAlignment="1">
      <alignment horizontal="center" vertical="center" wrapText="1"/>
      <protection/>
    </xf>
    <xf numFmtId="176" fontId="0" fillId="0" borderId="10" xfId="55" applyNumberFormat="1" applyFont="1" applyFill="1" applyBorder="1" applyAlignment="1" applyProtection="1">
      <alignment horizontal="left" vertical="center" wrapText="1"/>
      <protection hidden="1"/>
    </xf>
    <xf numFmtId="180" fontId="0" fillId="0" borderId="10" xfId="55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55" applyFont="1" applyBorder="1" applyAlignment="1">
      <alignment horizontal="center" vertical="center" wrapText="1"/>
      <protection/>
    </xf>
    <xf numFmtId="0" fontId="0" fillId="0" borderId="0" xfId="55" applyFont="1" applyBorder="1" applyAlignment="1" applyProtection="1">
      <alignment horizontal="center" vertical="center" wrapText="1"/>
      <protection hidden="1"/>
    </xf>
    <xf numFmtId="0" fontId="1" fillId="0" borderId="10" xfId="55" applyNumberFormat="1" applyFont="1" applyFill="1" applyBorder="1" applyAlignment="1" applyProtection="1">
      <alignment horizontal="center" vertical="center" wrapText="1"/>
      <protection hidden="1"/>
    </xf>
    <xf numFmtId="176" fontId="0" fillId="0" borderId="10" xfId="55" applyNumberFormat="1" applyFont="1" applyFill="1" applyBorder="1" applyAlignment="1" applyProtection="1">
      <alignment horizontal="left" vertical="center" wrapText="1"/>
      <protection hidden="1"/>
    </xf>
    <xf numFmtId="0" fontId="1" fillId="0" borderId="10" xfId="55" applyFont="1" applyBorder="1" applyAlignment="1">
      <alignment horizontal="center" vertical="center" wrapText="1"/>
      <protection/>
    </xf>
    <xf numFmtId="0" fontId="1" fillId="0" borderId="10" xfId="55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55" applyFont="1" applyAlignment="1">
      <alignment horizontal="center" vertical="center" wrapText="1"/>
      <protection/>
    </xf>
    <xf numFmtId="178" fontId="0" fillId="0" borderId="0" xfId="55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55" applyNumberFormat="1" applyFont="1" applyFill="1" applyBorder="1" applyAlignment="1" applyProtection="1">
      <alignment horizontal="left" vertical="center" wrapText="1"/>
      <protection hidden="1"/>
    </xf>
    <xf numFmtId="180" fontId="0" fillId="0" borderId="10" xfId="55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" fillId="0" borderId="10" xfId="55" applyFont="1" applyFill="1" applyBorder="1" applyAlignment="1">
      <alignment horizontal="center" vertical="center" wrapText="1"/>
      <protection/>
    </xf>
    <xf numFmtId="0" fontId="0" fillId="0" borderId="10" xfId="55" applyFont="1" applyFill="1" applyBorder="1" applyAlignment="1">
      <alignment horizontal="center" vertical="center" wrapText="1"/>
      <protection/>
    </xf>
    <xf numFmtId="174" fontId="0" fillId="0" borderId="10" xfId="0" applyNumberFormat="1" applyFont="1" applyFill="1" applyBorder="1" applyAlignment="1" applyProtection="1">
      <alignment horizontal="left" vertical="center" wrapText="1"/>
      <protection hidden="1"/>
    </xf>
    <xf numFmtId="180" fontId="0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 wrapText="1"/>
      <protection hidden="1"/>
    </xf>
    <xf numFmtId="4" fontId="9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left" vertical="center" wrapText="1"/>
      <protection hidden="1"/>
    </xf>
    <xf numFmtId="174" fontId="8" fillId="0" borderId="10" xfId="55" applyNumberFormat="1" applyFont="1" applyFill="1" applyBorder="1" applyAlignment="1" applyProtection="1">
      <alignment horizontal="left" vertical="center" wrapText="1"/>
      <protection hidden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Fill="1" applyAlignment="1" applyProtection="1">
      <alignment horizontal="center" vertical="center" wrapText="1"/>
      <protection hidden="1"/>
    </xf>
    <xf numFmtId="4" fontId="8" fillId="0" borderId="0" xfId="0" applyNumberFormat="1" applyFont="1" applyFill="1" applyAlignment="1" applyProtection="1">
      <alignment horizontal="center" vertical="center" wrapText="1"/>
      <protection hidden="1"/>
    </xf>
    <xf numFmtId="0" fontId="9" fillId="0" borderId="10" xfId="0" applyNumberFormat="1" applyFont="1" applyFill="1" applyBorder="1" applyAlignment="1" applyProtection="1">
      <alignment horizontal="justify" vertical="center" wrapText="1"/>
      <protection hidden="1"/>
    </xf>
    <xf numFmtId="174" fontId="8" fillId="0" borderId="11" xfId="55" applyNumberFormat="1" applyFont="1" applyFill="1" applyBorder="1" applyAlignment="1" applyProtection="1">
      <alignment horizontal="left" vertical="center" wrapText="1"/>
      <protection hidden="1"/>
    </xf>
    <xf numFmtId="4" fontId="8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 applyProtection="1">
      <alignment vertical="center" wrapText="1"/>
      <protection hidden="1"/>
    </xf>
    <xf numFmtId="4" fontId="9" fillId="0" borderId="1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172" fontId="10" fillId="0" borderId="10" xfId="56" applyNumberFormat="1" applyFont="1" applyFill="1" applyBorder="1" applyAlignment="1" applyProtection="1">
      <alignment vertical="center"/>
      <protection hidden="1"/>
    </xf>
    <xf numFmtId="4" fontId="10" fillId="0" borderId="10" xfId="56" applyNumberFormat="1" applyFont="1" applyFill="1" applyBorder="1" applyAlignment="1" applyProtection="1">
      <alignment vertical="center"/>
      <protection hidden="1"/>
    </xf>
    <xf numFmtId="172" fontId="10" fillId="0" borderId="10" xfId="55" applyNumberFormat="1" applyFont="1" applyFill="1" applyBorder="1" applyAlignment="1" applyProtection="1">
      <alignment vertical="center" wrapText="1"/>
      <protection hidden="1"/>
    </xf>
    <xf numFmtId="172" fontId="10" fillId="0" borderId="10" xfId="56" applyNumberFormat="1" applyFont="1" applyFill="1" applyBorder="1" applyAlignment="1" applyProtection="1">
      <alignment vertical="center" wrapText="1"/>
      <protection hidden="1"/>
    </xf>
    <xf numFmtId="172" fontId="10" fillId="33" borderId="10" xfId="55" applyNumberFormat="1" applyFont="1" applyFill="1" applyBorder="1" applyAlignment="1" applyProtection="1">
      <alignment vertical="center" wrapText="1"/>
      <protection hidden="1"/>
    </xf>
    <xf numFmtId="172" fontId="10" fillId="33" borderId="10" xfId="56" applyNumberFormat="1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10" xfId="0" applyFont="1" applyFill="1" applyBorder="1" applyAlignment="1">
      <alignment horizontal="center" vertical="center" wrapText="1"/>
    </xf>
    <xf numFmtId="0" fontId="1" fillId="0" borderId="0" xfId="55" applyNumberFormat="1" applyFont="1" applyFill="1" applyAlignment="1" applyProtection="1">
      <alignment horizontal="center" vertical="center" wrapText="1"/>
      <protection hidden="1"/>
    </xf>
    <xf numFmtId="0" fontId="6" fillId="0" borderId="0" xfId="0" applyFont="1" applyFill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_tmp" xfId="55"/>
    <cellStyle name="Обычный_tmp_Приложение1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E44"/>
  <sheetViews>
    <sheetView tabSelected="1" view="pageBreakPreview" zoomScaleSheetLayoutView="100" zoomScalePageLayoutView="0" workbookViewId="0" topLeftCell="A1">
      <selection activeCell="L8" sqref="L8"/>
    </sheetView>
  </sheetViews>
  <sheetFormatPr defaultColWidth="9.140625" defaultRowHeight="12.75"/>
  <cols>
    <col min="1" max="1" width="5.8515625" style="23" bestFit="1" customWidth="1"/>
    <col min="2" max="2" width="59.140625" style="23" customWidth="1"/>
    <col min="3" max="5" width="13.421875" style="31" bestFit="1" customWidth="1"/>
    <col min="6" max="16384" width="9.140625" style="23" customWidth="1"/>
  </cols>
  <sheetData>
    <row r="7" ht="48" customHeight="1"/>
    <row r="8" spans="1:5" ht="101.25" customHeight="1">
      <c r="A8" s="46" t="s">
        <v>47</v>
      </c>
      <c r="B8" s="46"/>
      <c r="C8" s="46"/>
      <c r="D8" s="46"/>
      <c r="E8" s="46"/>
    </row>
    <row r="9" spans="2:5" ht="12.75">
      <c r="B9" s="32"/>
      <c r="C9" s="33"/>
      <c r="D9" s="33"/>
      <c r="E9" s="33"/>
    </row>
    <row r="10" spans="1:5" s="26" customFormat="1" ht="21" customHeight="1">
      <c r="A10" s="49" t="s">
        <v>7</v>
      </c>
      <c r="B10" s="48" t="s">
        <v>38</v>
      </c>
      <c r="C10" s="47" t="s">
        <v>39</v>
      </c>
      <c r="D10" s="47"/>
      <c r="E10" s="47"/>
    </row>
    <row r="11" spans="1:5" s="26" customFormat="1" ht="23.25" customHeight="1">
      <c r="A11" s="49"/>
      <c r="B11" s="48"/>
      <c r="C11" s="25" t="s">
        <v>45</v>
      </c>
      <c r="D11" s="25" t="s">
        <v>46</v>
      </c>
      <c r="E11" s="25" t="s">
        <v>48</v>
      </c>
    </row>
    <row r="12" spans="1:5" s="26" customFormat="1" ht="12.75">
      <c r="A12" s="29">
        <v>1</v>
      </c>
      <c r="B12" s="24">
        <v>2</v>
      </c>
      <c r="C12" s="24">
        <v>3</v>
      </c>
      <c r="D12" s="24">
        <v>4</v>
      </c>
      <c r="E12" s="24">
        <v>5</v>
      </c>
    </row>
    <row r="13" spans="1:5" s="26" customFormat="1" ht="51">
      <c r="A13" s="29" t="s">
        <v>8</v>
      </c>
      <c r="B13" s="34" t="s">
        <v>42</v>
      </c>
      <c r="C13" s="37">
        <f>SUM(C14:C17)</f>
        <v>6894600</v>
      </c>
      <c r="D13" s="37">
        <f>SUM(D14:D17)</f>
        <v>0</v>
      </c>
      <c r="E13" s="37">
        <f>SUM(E14:E17)</f>
        <v>0</v>
      </c>
    </row>
    <row r="14" spans="1:5" s="26" customFormat="1" ht="12.75">
      <c r="A14" s="29"/>
      <c r="B14" s="28" t="s">
        <v>32</v>
      </c>
      <c r="C14" s="40">
        <v>4769396.55</v>
      </c>
      <c r="D14" s="40">
        <v>0</v>
      </c>
      <c r="E14" s="40">
        <v>0</v>
      </c>
    </row>
    <row r="15" spans="1:5" s="26" customFormat="1" ht="12.75">
      <c r="A15" s="29"/>
      <c r="B15" s="28" t="s">
        <v>35</v>
      </c>
      <c r="C15" s="40">
        <v>217444.83</v>
      </c>
      <c r="D15" s="40">
        <v>0</v>
      </c>
      <c r="E15" s="40">
        <v>0</v>
      </c>
    </row>
    <row r="16" spans="1:5" s="26" customFormat="1" ht="12.75">
      <c r="A16" s="29"/>
      <c r="B16" s="28" t="s">
        <v>34</v>
      </c>
      <c r="C16" s="40">
        <v>953879.31</v>
      </c>
      <c r="D16" s="40">
        <v>0</v>
      </c>
      <c r="E16" s="40">
        <v>0</v>
      </c>
    </row>
    <row r="17" spans="1:5" s="26" customFormat="1" ht="12.75">
      <c r="A17" s="29"/>
      <c r="B17" s="28" t="s">
        <v>33</v>
      </c>
      <c r="C17" s="40">
        <v>953879.31</v>
      </c>
      <c r="D17" s="40">
        <v>0</v>
      </c>
      <c r="E17" s="40">
        <v>0</v>
      </c>
    </row>
    <row r="18" spans="1:5" s="26" customFormat="1" ht="51">
      <c r="A18" s="29" t="s">
        <v>9</v>
      </c>
      <c r="B18" s="27" t="s">
        <v>43</v>
      </c>
      <c r="C18" s="37">
        <f>SUM(C19:C22)</f>
        <v>180700</v>
      </c>
      <c r="D18" s="37">
        <f>SUM(D19:D22)</f>
        <v>180700</v>
      </c>
      <c r="E18" s="37">
        <f>SUM(E19:E22)</f>
        <v>180700</v>
      </c>
    </row>
    <row r="19" spans="1:5" s="26" customFormat="1" ht="12.75">
      <c r="A19" s="29"/>
      <c r="B19" s="28" t="s">
        <v>32</v>
      </c>
      <c r="C19" s="40">
        <v>129509.64</v>
      </c>
      <c r="D19" s="40">
        <v>129509.64</v>
      </c>
      <c r="E19" s="40">
        <v>129509.64</v>
      </c>
    </row>
    <row r="20" spans="1:5" s="26" customFormat="1" ht="12.75">
      <c r="A20" s="29"/>
      <c r="B20" s="28" t="s">
        <v>35</v>
      </c>
      <c r="C20" s="40">
        <v>3347.82</v>
      </c>
      <c r="D20" s="40">
        <v>3347.82</v>
      </c>
      <c r="E20" s="40">
        <v>3347.82</v>
      </c>
    </row>
    <row r="21" spans="1:5" s="26" customFormat="1" ht="12.75">
      <c r="A21" s="29"/>
      <c r="B21" s="28" t="s">
        <v>34</v>
      </c>
      <c r="C21" s="40">
        <v>26320.82</v>
      </c>
      <c r="D21" s="40">
        <v>26320.82</v>
      </c>
      <c r="E21" s="40">
        <v>26320.82</v>
      </c>
    </row>
    <row r="22" spans="1:5" s="26" customFormat="1" ht="12.75">
      <c r="A22" s="29"/>
      <c r="B22" s="28" t="s">
        <v>33</v>
      </c>
      <c r="C22" s="40">
        <v>21521.72</v>
      </c>
      <c r="D22" s="40">
        <v>21521.72</v>
      </c>
      <c r="E22" s="40">
        <v>21521.72</v>
      </c>
    </row>
    <row r="23" spans="1:5" s="26" customFormat="1" ht="51">
      <c r="A23" s="29" t="s">
        <v>10</v>
      </c>
      <c r="B23" s="34" t="s">
        <v>44</v>
      </c>
      <c r="C23" s="37">
        <f>SUM(C24:C27)</f>
        <v>224065.58</v>
      </c>
      <c r="D23" s="37">
        <f>SUM(D24:D27)</f>
        <v>0</v>
      </c>
      <c r="E23" s="37">
        <f>SUM(E24:E27)</f>
        <v>0</v>
      </c>
    </row>
    <row r="24" spans="1:5" s="26" customFormat="1" ht="12.75">
      <c r="A24" s="29"/>
      <c r="B24" s="28" t="s">
        <v>32</v>
      </c>
      <c r="C24" s="41">
        <v>22549.63</v>
      </c>
      <c r="D24" s="41">
        <v>0</v>
      </c>
      <c r="E24" s="40">
        <v>0</v>
      </c>
    </row>
    <row r="25" spans="1:5" s="26" customFormat="1" ht="12.75">
      <c r="A25" s="29"/>
      <c r="B25" s="28" t="s">
        <v>35</v>
      </c>
      <c r="C25" s="41">
        <v>11063.23</v>
      </c>
      <c r="D25" s="41">
        <v>0</v>
      </c>
      <c r="E25" s="40">
        <v>0</v>
      </c>
    </row>
    <row r="26" spans="1:5" s="26" customFormat="1" ht="12.75">
      <c r="A26" s="29"/>
      <c r="B26" s="28" t="s">
        <v>34</v>
      </c>
      <c r="C26" s="41">
        <v>57290.98</v>
      </c>
      <c r="D26" s="41">
        <v>0</v>
      </c>
      <c r="E26" s="40">
        <v>0</v>
      </c>
    </row>
    <row r="27" spans="1:5" s="26" customFormat="1" ht="12.75">
      <c r="A27" s="29"/>
      <c r="B27" s="28" t="s">
        <v>33</v>
      </c>
      <c r="C27" s="41">
        <v>133161.74</v>
      </c>
      <c r="D27" s="41">
        <v>0</v>
      </c>
      <c r="E27" s="40">
        <v>0</v>
      </c>
    </row>
    <row r="28" spans="1:5" s="26" customFormat="1" ht="38.25">
      <c r="A28" s="29" t="s">
        <v>11</v>
      </c>
      <c r="B28" s="27" t="s">
        <v>37</v>
      </c>
      <c r="C28" s="37">
        <f>SUM(C29:C32)</f>
        <v>730922540.74</v>
      </c>
      <c r="D28" s="37">
        <f>SUM(D29:D32)</f>
        <v>588313403.71</v>
      </c>
      <c r="E28" s="37">
        <f>SUM(E29:E32)</f>
        <v>580805874.14</v>
      </c>
    </row>
    <row r="29" spans="1:5" s="26" customFormat="1" ht="12.75">
      <c r="A29" s="30"/>
      <c r="B29" s="28" t="s">
        <v>32</v>
      </c>
      <c r="C29" s="42">
        <v>351775460.05</v>
      </c>
      <c r="D29" s="43">
        <v>193080380.86</v>
      </c>
      <c r="E29" s="43">
        <v>188911137.16</v>
      </c>
    </row>
    <row r="30" spans="1:5" s="26" customFormat="1" ht="12.75">
      <c r="A30" s="30"/>
      <c r="B30" s="28" t="s">
        <v>35</v>
      </c>
      <c r="C30" s="42">
        <v>74383764.86</v>
      </c>
      <c r="D30" s="43">
        <v>68985828.67</v>
      </c>
      <c r="E30" s="43">
        <v>68708804.69</v>
      </c>
    </row>
    <row r="31" spans="1:5" s="26" customFormat="1" ht="12.75">
      <c r="A31" s="30"/>
      <c r="B31" s="28" t="s">
        <v>34</v>
      </c>
      <c r="C31" s="42">
        <v>182848278.4</v>
      </c>
      <c r="D31" s="43">
        <v>222919742.17</v>
      </c>
      <c r="E31" s="43">
        <v>221660185.24</v>
      </c>
    </row>
    <row r="32" spans="1:5" s="26" customFormat="1" ht="12.75">
      <c r="A32" s="30"/>
      <c r="B32" s="28" t="s">
        <v>33</v>
      </c>
      <c r="C32" s="42">
        <v>121915037.43</v>
      </c>
      <c r="D32" s="43">
        <v>103327452.01</v>
      </c>
      <c r="E32" s="43">
        <v>101525747.05</v>
      </c>
    </row>
    <row r="33" spans="1:5" s="26" customFormat="1" ht="51">
      <c r="A33" s="29" t="s">
        <v>40</v>
      </c>
      <c r="B33" s="27" t="s">
        <v>36</v>
      </c>
      <c r="C33" s="37">
        <f>SUM(C34:C37)</f>
        <v>47556300</v>
      </c>
      <c r="D33" s="37">
        <f>SUM(D34:D37)</f>
        <v>3746200</v>
      </c>
      <c r="E33" s="37">
        <f>SUM(E34:E37)</f>
        <v>3746200</v>
      </c>
    </row>
    <row r="34" spans="1:5" s="26" customFormat="1" ht="12.75">
      <c r="A34" s="29"/>
      <c r="B34" s="28" t="s">
        <v>32</v>
      </c>
      <c r="C34" s="42">
        <v>0</v>
      </c>
      <c r="D34" s="43">
        <v>0</v>
      </c>
      <c r="E34" s="43">
        <v>0</v>
      </c>
    </row>
    <row r="35" spans="1:5" s="26" customFormat="1" ht="12.75">
      <c r="A35" s="30"/>
      <c r="B35" s="28" t="s">
        <v>35</v>
      </c>
      <c r="C35" s="44">
        <v>0</v>
      </c>
      <c r="D35" s="45">
        <v>0</v>
      </c>
      <c r="E35" s="45">
        <v>0</v>
      </c>
    </row>
    <row r="36" spans="1:5" s="26" customFormat="1" ht="12.75">
      <c r="A36" s="30"/>
      <c r="B36" s="28" t="s">
        <v>34</v>
      </c>
      <c r="C36" s="44">
        <v>47556300</v>
      </c>
      <c r="D36" s="45">
        <v>3746200</v>
      </c>
      <c r="E36" s="45">
        <v>3746200</v>
      </c>
    </row>
    <row r="37" spans="1:5" s="26" customFormat="1" ht="12.75">
      <c r="A37" s="30"/>
      <c r="B37" s="28" t="s">
        <v>33</v>
      </c>
      <c r="C37" s="44">
        <v>0</v>
      </c>
      <c r="D37" s="45">
        <v>0</v>
      </c>
      <c r="E37" s="45">
        <v>0</v>
      </c>
    </row>
    <row r="38" spans="1:5" ht="12.75">
      <c r="A38" s="30"/>
      <c r="B38" s="39" t="s">
        <v>41</v>
      </c>
      <c r="C38" s="38">
        <f>C13+C18+C23+C28+C33</f>
        <v>785778206.32</v>
      </c>
      <c r="D38" s="38">
        <f aca="true" t="shared" si="0" ref="C38:E39">D13+D18+D23+D28+D33</f>
        <v>592240303.71</v>
      </c>
      <c r="E38" s="38">
        <f t="shared" si="0"/>
        <v>584732774.14</v>
      </c>
    </row>
    <row r="39" spans="2:5" ht="12.75">
      <c r="B39" s="35" t="s">
        <v>32</v>
      </c>
      <c r="C39" s="36">
        <f t="shared" si="0"/>
        <v>356696915.87</v>
      </c>
      <c r="D39" s="36">
        <f t="shared" si="0"/>
        <v>193209890.5</v>
      </c>
      <c r="E39" s="36">
        <f t="shared" si="0"/>
        <v>189040646.79999998</v>
      </c>
    </row>
    <row r="40" spans="2:5" ht="12.75">
      <c r="B40" s="28" t="s">
        <v>35</v>
      </c>
      <c r="C40" s="36">
        <f>C15+C20+C30+C35+C25</f>
        <v>74615620.74000001</v>
      </c>
      <c r="D40" s="36">
        <f>D15+D20+D30+D35+D25</f>
        <v>68989176.49</v>
      </c>
      <c r="E40" s="36">
        <f>E15+E20+E30+E35+E25</f>
        <v>68712152.50999999</v>
      </c>
    </row>
    <row r="41" spans="2:5" ht="12.75">
      <c r="B41" s="28" t="s">
        <v>34</v>
      </c>
      <c r="C41" s="36">
        <f aca="true" t="shared" si="1" ref="C41:E42">C16+C21+C26+C31+C36</f>
        <v>231442069.51000002</v>
      </c>
      <c r="D41" s="36">
        <f t="shared" si="1"/>
        <v>226692262.98999998</v>
      </c>
      <c r="E41" s="36">
        <f t="shared" si="1"/>
        <v>225432706.06</v>
      </c>
    </row>
    <row r="42" spans="2:5" ht="12.75">
      <c r="B42" s="28" t="s">
        <v>33</v>
      </c>
      <c r="C42" s="36">
        <f t="shared" si="1"/>
        <v>123023600.2</v>
      </c>
      <c r="D42" s="36">
        <f t="shared" si="1"/>
        <v>103348973.73</v>
      </c>
      <c r="E42" s="36">
        <f t="shared" si="1"/>
        <v>101547268.77</v>
      </c>
    </row>
    <row r="44" spans="3:5" ht="12.75">
      <c r="C44" s="31">
        <f>C38-C39-C40-C41-C42</f>
        <v>0</v>
      </c>
      <c r="D44" s="31">
        <f>D38-D39-D40-D41-D42</f>
        <v>0</v>
      </c>
      <c r="E44" s="31">
        <f>E38-E39-E40-E41-E42</f>
        <v>0</v>
      </c>
    </row>
  </sheetData>
  <sheetProtection/>
  <mergeCells count="4">
    <mergeCell ref="A8:E8"/>
    <mergeCell ref="C10:E10"/>
    <mergeCell ref="B10:B11"/>
    <mergeCell ref="A10:A11"/>
  </mergeCells>
  <printOptions/>
  <pageMargins left="0.7874015748031497" right="0.3937007874015748" top="0.3937007874015748" bottom="0.3937007874015748" header="0.5118110236220472" footer="0.1968503937007874"/>
  <pageSetup fitToHeight="1" fitToWidth="1" horizontalDpi="600" verticalDpi="600" orientation="portrait" paperSize="9" scale="87" r:id="rId3"/>
  <headerFooter alignWithMargins="0">
    <oddFooter>&amp;R1</oddFooter>
  </headerFooter>
  <legacyDrawing r:id="rId2"/>
  <oleObjects>
    <oleObject progId="Word.Document.8" shapeId="2730558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view="pageBreakPreview" zoomScaleSheetLayoutView="100" zoomScalePageLayoutView="0" workbookViewId="0" topLeftCell="A1">
      <selection activeCell="F7" sqref="F7"/>
    </sheetView>
  </sheetViews>
  <sheetFormatPr defaultColWidth="9.140625" defaultRowHeight="12.75"/>
  <cols>
    <col min="1" max="1" width="6.421875" style="1" customWidth="1"/>
    <col min="2" max="2" width="58.8515625" style="1" customWidth="1"/>
    <col min="3" max="3" width="15.7109375" style="1" customWidth="1"/>
    <col min="4" max="16384" width="9.140625" style="1" customWidth="1"/>
  </cols>
  <sheetData>
    <row r="1" spans="2:3" ht="12.75">
      <c r="B1" s="2"/>
      <c r="C1" s="3" t="s">
        <v>13</v>
      </c>
    </row>
    <row r="2" spans="2:3" ht="12.75">
      <c r="B2" s="2"/>
      <c r="C2" s="3"/>
    </row>
    <row r="3" spans="1:3" ht="12.75">
      <c r="A3" s="50" t="s">
        <v>14</v>
      </c>
      <c r="B3" s="50"/>
      <c r="C3" s="50"/>
    </row>
    <row r="4" spans="1:3" ht="55.5" customHeight="1">
      <c r="A4" s="50" t="s">
        <v>15</v>
      </c>
      <c r="B4" s="50"/>
      <c r="C4" s="50"/>
    </row>
    <row r="5" spans="2:3" ht="12.75">
      <c r="B5" s="2"/>
      <c r="C5" s="2"/>
    </row>
    <row r="6" spans="1:3" s="13" customFormat="1" ht="25.5">
      <c r="A6" s="11" t="s">
        <v>7</v>
      </c>
      <c r="B6" s="12" t="s">
        <v>30</v>
      </c>
      <c r="C6" s="12" t="s">
        <v>16</v>
      </c>
    </row>
    <row r="7" spans="1:3" ht="51">
      <c r="A7" s="4" t="s">
        <v>8</v>
      </c>
      <c r="B7" s="5" t="s">
        <v>5</v>
      </c>
      <c r="C7" s="6">
        <v>5210610</v>
      </c>
    </row>
    <row r="8" spans="1:3" ht="51">
      <c r="A8" s="4" t="s">
        <v>9</v>
      </c>
      <c r="B8" s="5" t="s">
        <v>3</v>
      </c>
      <c r="C8" s="6">
        <v>5210620</v>
      </c>
    </row>
    <row r="9" spans="1:5" ht="38.25">
      <c r="A9" s="4" t="s">
        <v>10</v>
      </c>
      <c r="B9" s="5" t="s">
        <v>17</v>
      </c>
      <c r="C9" s="6">
        <v>7960900</v>
      </c>
      <c r="D9" s="7"/>
      <c r="E9" s="7"/>
    </row>
    <row r="10" spans="1:5" ht="38.25">
      <c r="A10" s="4" t="s">
        <v>18</v>
      </c>
      <c r="B10" s="15" t="s">
        <v>2</v>
      </c>
      <c r="C10" s="6">
        <v>7960901</v>
      </c>
      <c r="D10" s="8"/>
      <c r="E10" s="7"/>
    </row>
    <row r="11" spans="1:5" ht="51">
      <c r="A11" s="4" t="s">
        <v>19</v>
      </c>
      <c r="B11" s="5" t="s">
        <v>4</v>
      </c>
      <c r="C11" s="6">
        <v>7960902</v>
      </c>
      <c r="D11" s="14"/>
      <c r="E11" s="7"/>
    </row>
    <row r="12" spans="1:5" ht="63.75">
      <c r="A12" s="4" t="s">
        <v>20</v>
      </c>
      <c r="B12" s="5" t="s">
        <v>6</v>
      </c>
      <c r="C12" s="6">
        <v>7960903</v>
      </c>
      <c r="D12" s="8"/>
      <c r="E12" s="7"/>
    </row>
    <row r="13" spans="1:5" ht="25.5">
      <c r="A13" s="4" t="s">
        <v>21</v>
      </c>
      <c r="B13" s="5" t="s">
        <v>1</v>
      </c>
      <c r="C13" s="6">
        <v>7960904</v>
      </c>
      <c r="D13" s="7"/>
      <c r="E13" s="7"/>
    </row>
    <row r="14" spans="1:5" ht="25.5">
      <c r="A14" s="4" t="s">
        <v>22</v>
      </c>
      <c r="B14" s="5" t="s">
        <v>0</v>
      </c>
      <c r="C14" s="6">
        <v>7960905</v>
      </c>
      <c r="D14" s="7"/>
      <c r="E14" s="7"/>
    </row>
    <row r="15" spans="4:5" ht="12.75">
      <c r="D15" s="7"/>
      <c r="E15" s="7"/>
    </row>
    <row r="16" spans="4:5" ht="12.75">
      <c r="D16" s="7"/>
      <c r="E16" s="7"/>
    </row>
    <row r="17" spans="4:5" ht="12.75">
      <c r="D17" s="7"/>
      <c r="E17" s="7"/>
    </row>
    <row r="18" spans="4:5" ht="12.75">
      <c r="D18" s="7"/>
      <c r="E18" s="7"/>
    </row>
  </sheetData>
  <sheetProtection/>
  <mergeCells count="2">
    <mergeCell ref="A3:C3"/>
    <mergeCell ref="A4:C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"/>
  <sheetViews>
    <sheetView view="pageBreakPreview" zoomScaleSheetLayoutView="100" zoomScalePageLayoutView="0" workbookViewId="0" topLeftCell="A1">
      <selection activeCell="B25" sqref="B25"/>
    </sheetView>
  </sheetViews>
  <sheetFormatPr defaultColWidth="9.140625" defaultRowHeight="12.75"/>
  <cols>
    <col min="1" max="1" width="6.421875" style="17" bestFit="1" customWidth="1"/>
    <col min="2" max="2" width="64.57421875" style="17" customWidth="1"/>
    <col min="3" max="3" width="14.7109375" style="17" customWidth="1"/>
    <col min="4" max="16384" width="9.140625" style="17" customWidth="1"/>
  </cols>
  <sheetData>
    <row r="1" ht="12.75">
      <c r="C1" s="18" t="s">
        <v>23</v>
      </c>
    </row>
    <row r="2" ht="12.75">
      <c r="C2" s="18"/>
    </row>
    <row r="3" spans="2:3" s="18" customFormat="1" ht="12.75">
      <c r="B3" s="51" t="s">
        <v>24</v>
      </c>
      <c r="C3" s="51"/>
    </row>
    <row r="4" spans="2:3" s="18" customFormat="1" ht="57" customHeight="1">
      <c r="B4" s="50" t="s">
        <v>25</v>
      </c>
      <c r="C4" s="50"/>
    </row>
    <row r="6" spans="1:3" ht="25.5">
      <c r="A6" s="19" t="s">
        <v>7</v>
      </c>
      <c r="B6" s="9" t="s">
        <v>30</v>
      </c>
      <c r="C6" s="9" t="s">
        <v>16</v>
      </c>
    </row>
    <row r="7" spans="1:3" ht="25.5">
      <c r="A7" s="20" t="s">
        <v>8</v>
      </c>
      <c r="B7" s="10" t="s">
        <v>26</v>
      </c>
      <c r="C7" s="16">
        <v>7960100</v>
      </c>
    </row>
    <row r="8" spans="1:3" ht="38.25">
      <c r="A8" s="20" t="s">
        <v>9</v>
      </c>
      <c r="B8" s="21" t="s">
        <v>29</v>
      </c>
      <c r="C8" s="22">
        <v>7960301</v>
      </c>
    </row>
    <row r="9" spans="1:3" ht="51">
      <c r="A9" s="20" t="s">
        <v>10</v>
      </c>
      <c r="B9" s="21" t="s">
        <v>31</v>
      </c>
      <c r="C9" s="22">
        <v>7960401</v>
      </c>
    </row>
    <row r="10" spans="1:3" ht="38.25">
      <c r="A10" s="20" t="s">
        <v>11</v>
      </c>
      <c r="B10" s="10" t="s">
        <v>27</v>
      </c>
      <c r="C10" s="16">
        <v>8210601</v>
      </c>
    </row>
    <row r="11" spans="1:3" ht="38.25">
      <c r="A11" s="20" t="s">
        <v>12</v>
      </c>
      <c r="B11" s="10" t="s">
        <v>28</v>
      </c>
      <c r="C11" s="16">
        <v>8210604</v>
      </c>
    </row>
  </sheetData>
  <sheetProtection/>
  <mergeCells count="2">
    <mergeCell ref="B3:C3"/>
    <mergeCell ref="B4:C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А. Борисова</dc:creator>
  <cp:keywords/>
  <dc:description/>
  <cp:lastModifiedBy>Ирина А. Борисова</cp:lastModifiedBy>
  <cp:lastPrinted>2016-11-07T04:07:26Z</cp:lastPrinted>
  <dcterms:created xsi:type="dcterms:W3CDTF">2010-11-10T03:13:47Z</dcterms:created>
  <dcterms:modified xsi:type="dcterms:W3CDTF">2016-11-07T04:35:25Z</dcterms:modified>
  <cp:category/>
  <cp:version/>
  <cp:contentType/>
  <cp:contentStatus/>
</cp:coreProperties>
</file>