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640" windowHeight="11640" activeTab="0"/>
  </bookViews>
  <sheets>
    <sheet name="Прил 6" sheetId="1" r:id="rId1"/>
  </sheets>
  <definedNames>
    <definedName name="_xlnm._FilterDatabase" localSheetId="0" hidden="1">'Прил 6'!$A$12:$G$63</definedName>
    <definedName name="_xlnm.Print_Titles" localSheetId="0">'Прил 6'!$11:$12</definedName>
    <definedName name="_xlnm.Print_Area" localSheetId="0">'Прил 6'!$A$1:$F$61</definedName>
  </definedNames>
  <calcPr fullCalcOnLoad="1"/>
</workbook>
</file>

<file path=xl/sharedStrings.xml><?xml version="1.0" encoding="utf-8"?>
<sst xmlns="http://schemas.openxmlformats.org/spreadsheetml/2006/main" count="203" uniqueCount="175">
  <si>
    <t>Перечень и объемы финансирования государственных полномочий</t>
  </si>
  <si>
    <t>№ п/п</t>
  </si>
  <si>
    <t>ИТОГО: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</si>
  <si>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</si>
  <si>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</si>
  <si>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</si>
  <si>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</si>
  <si>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</si>
  <si>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</si>
  <si>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</si>
  <si>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</si>
  <si>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</si>
  <si>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</si>
  <si>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</si>
  <si>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</si>
  <si>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</si>
  <si>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</si>
  <si>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</si>
  <si>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</si>
  <si>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</si>
  <si>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</si>
  <si>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</si>
  <si>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</si>
  <si>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</si>
  <si>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</si>
  <si>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</si>
  <si>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</si>
  <si>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</si>
  <si>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</si>
  <si>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</si>
  <si>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</si>
  <si>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</si>
  <si>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</si>
  <si>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Федеральный закон от 28 марта 1998 года № 53-ФЗ «О воинской обязанности и военной службе»</t>
  </si>
  <si>
    <t>Наименование государственных 
полнолмочий</t>
  </si>
  <si>
    <t>Реквизиты нормативных 
правовых актов</t>
  </si>
  <si>
    <t>Сумма (руб.)</t>
  </si>
  <si>
    <t>Закон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</si>
  <si>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</si>
  <si>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Создание и обеспечение деятельности комиссий по делам несовершеннолетних и защите их прав</t>
  </si>
  <si>
    <t>Закон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</si>
  <si>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края от 20 декабря 2012 года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</si>
  <si>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Закон края от 15 марта 2007 года № 22-5883 "О наделении органов местного самоуправления Таймырского Долгано-Ненецкого и Эвенкийского муниципальных районов края отдельными государственными полномочиями в области защиты территорий и населения от чрезвычайных ситуаций"</t>
  </si>
  <si>
    <t>Закон края от 26 декабря 2006 года № 21-5669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использования объектов животного мира, в том числе охотничьих ресурсов, а также водных биологических ресурсов»</t>
  </si>
  <si>
    <t>Закон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</si>
  <si>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Закон края от 21 декабря 2010 года № 11-5582 «О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</si>
  <si>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Закон края от 18 декабря 2008 года № 7-2670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</si>
  <si>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Закон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</si>
  <si>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Осуществление первичного воинского учета на территориях, где отсутствуют военные комиссариаты</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</si>
  <si>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</si>
  <si>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</si>
  <si>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Выплата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</si>
  <si>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</si>
  <si>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Федеральный закон от 29 декабря 2012 года № 273-ФЗ «Об образовании в Российской Федерации»
Закона края от 26 июня 2014 года № 6-2519 «Об образовании в Красноярском крае»</t>
  </si>
  <si>
    <t>Осуществление уведомительной регистрации коллективных договоров и территориальных соглашений и контроля за их выполнением</t>
  </si>
  <si>
    <t>Закон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</si>
  <si>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</si>
  <si>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Защита территорий и населения от чрезвычайных ситуаций</t>
  </si>
  <si>
    <t>Отдельные государственные полномочия в области использования объектов животного мира, в том числе охотничьих ресурсов, а также водных биологических ресурсов</t>
  </si>
  <si>
    <t>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</si>
  <si>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Решение вопросов поддержки сельскохозяйственного производства</t>
  </si>
  <si>
    <t>Организация деятельности органов местного самоуправления, обеспечивающих решение вопросов обеспечения гарантий прав коренных малочисленных народов Севера</t>
  </si>
  <si>
    <t>Организация и проведение социально значимых мероприятий коренных малочисленных народов Севера (День оленевода, День рыбака, мероприятия Второго Международного десятилетия коренных народов мира и др.),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</si>
  <si>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Расчет и предоставление дотаций поселениям, входящим в состав муниципального района края</t>
  </si>
  <si>
    <t>Закон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t>
  </si>
  <si>
    <t>Предоставление ежемесячно родителям (законным представителям) социальных выплат (компенсации)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 детей, у которых один из родителей (законных представителей) является инвалидом I или II группы или признан до 1 января 2010 года инвалидом, имеющим ограничение способности к трудовой деятельности III, II степени, до очередного переосвидетельствования и не работает; детей, у которых один из родителей является участником ликвидации последствий катастрофы на Чернобыльской АЭС; детей, проживающих в семьях, среднедушевой доход которых ниже величины прожиточного минимума, установленного для соответствующей группы территорий края на душу населения</t>
  </si>
  <si>
    <t>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</si>
  <si>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Осуществление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</si>
  <si>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Предоставление  пенсионерам, проживающим на территории муниципального района, имеющим стаж работы в районах Крайнего Севера и приравненных к ним местностях более 15 лет и состоящим в администрации муниципального района в очереди по переселению в другие регионы Российской Федерации, не имеющим жилых помещений на праве собственности за пределами муниципального района, социальных выплат на приобретение (строительство) жилья в пределах Российской Федерации с учетом членов их семей, проживающих совместно с ними, не имеющих жилых помещений в собственности за пределами муниципального района</t>
  </si>
  <si>
    <t>Обеспечение твердым топливом граждан в домах с печным отоплением (включая доставку)</t>
  </si>
  <si>
    <t>Государственная регистрация актов гражданского состояния, в том числе расчет и предоставление субвенции бюджетам поселений на осуществление государственных полномочий  по государственной регистрации актов гражданского состояния о рождении, заключении брака, расторжении брака, установлении отцовства, смерти в населенных пунктах, на территории которых отсутствуют структурные подразделения органов местного самоуправления муниципального района, наделенные государственными полномочиями по регистрации актов гражданского состояния</t>
  </si>
  <si>
    <t>Осуществление оплаты неработающим пенсионерам, имеющим доход ниже двукратного размера величины прожиточного минимума, установленного для соответствующей группы территорий края для соответствующей социально-демографической группы населения,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</si>
  <si>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Предоставление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</si>
  <si>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Организация проведения мероприятий для неработающих пенсионеров в честь Дня пожилого человека, Дня инвалидов, Дня памяти жертв политических репрессий, Дня Победы</t>
  </si>
  <si>
    <t>Обеспечение предоставления гарантий прав коренных малочисленных народов Севера,
в том числе:</t>
  </si>
  <si>
    <t xml:space="preserve">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 предоставление субсидий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
</t>
  </si>
  <si>
    <t>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</si>
  <si>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Обеспечение мер социальной поддержки для улучшения жилищно-бытовых условий лицам из числа коренных малочисленных народов Севера, осуществляющим виды традиционной хозяйственной деятельности, в форме безвозмездного обеспечения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</si>
  <si>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Обеспечение мер социальной поддержки для улучшения жилищно-бытовых условий лицам из числа коренных малочисленных народов Севера, осуществляющим виды традиционной хозяйственной деятельности, в форме безвозмездного обеспечения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</si>
  <si>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</si>
  <si>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Организация выпуска приложения к газете "Таймыр", программ радиовещания и телевидения на языках коренных малочисленных народов Севера</t>
  </si>
  <si>
    <t>Осуществление компенсационных выплат гражданам, ведущим традиционный образ жизни и (или) осуществляющим виды традиционной хозяйственной деятельности, постоянно проживающим на промысловых точках и факториях, в возрасте 14 лет и старше, не работающим, не состоящим на учете в службе занятости в качестве безработных и не являющимся получателями трудовых пенсий по старости и по инвалидности (за исключением пенсии по случаю потери кормильца, выплачиваемой на ребенка, социальной пенсии, выплачиваемой на ребенка-инвалида), гражданам в возрасте 14 лет и старше, состоящим в трудовых отношениях с сельскохозяйственными и промысловыми организациями всех форм собственности, основными видами деятельности которых является осуществление видов традиционной хозяйственной деятельности и занятие промыслами коренных малочисленных народов Севера, и выполняющим работы по осуществлению традиционных видов хозяйственной деятельности, а также гражданам в возрасте 14 лет и старше, состоящим в трудовых отношениях с индивидуальными предпринимателями, основными видами деятельности которых является осуществление видов традиционной хозяйственной деятельности и занятие промыслами коренных малочисленных народов Севера, и выполняющим работы по осуществлению видов традиционной хозяйственной деятельности</t>
  </si>
  <si>
    <t>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t>
  </si>
  <si>
    <t>Обеспечение мер социальной поддержки для улучшения жилищно-бытовых условий лицам из числа коренных малочисленных народов Севера, осуществляющим виды традиционной хозяйственной деятельности, в форме безвозмездного обеспечения кочевым жильем в виде балка или выплаты компенсации расходов на изготовление и оснащение кочевого жилья</t>
  </si>
  <si>
    <t xml:space="preserve">Осуществление компенсации расходов на оплату проезда к месту учебы и обратно один раз в год студентам из числа коренных малочисленных народов Севера, в том числе студентам, окончившим учебное заведение в текущем году, относящимся к детям-сиротам;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территории края на душу населения, обучающихся на платной основе по очной форме обучения в высших и средних учебных заведениях, расположенных за пределами муниципального района; осуществление компенсации расходов на оплату проезда от места жительства до города Дудинки и обратно один раз в год абитуриентам из числа коренных малочисленных народов Севера, проживающим в сельских поселениях муниципального района; обеспечение в городе Дудинке бесплатным горячим питанием в период поступления в высшие учебные заведения и средние специальные учебные заведения Российской Федерации
</t>
  </si>
  <si>
    <t>Обеспечение детей из числа коренных малочисленных народов Севера,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</si>
  <si>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Закон Красноярского края от 09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t>
  </si>
  <si>
    <t>Социальное обслуживание граждан, в том числе предоставлению мер социальной поддержки работникам муниципальных учреждений социального обслуживания в соответствии с Законом края "Об организации социального обслуживания граждан в Красноярском крае"</t>
  </si>
  <si>
    <t>31.</t>
  </si>
  <si>
    <t>32.</t>
  </si>
  <si>
    <t>33.</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</si>
  <si>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</si>
  <si>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</si>
  <si>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Закон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</si>
  <si>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Организация и осуществление деятельности по опеке и попечительству в отношении несовершеннолетних</t>
  </si>
  <si>
    <t xml:space="preserve">Расчет и предоставление субвенций бюджетам поселений на обеспечение деятельности административных комиссий
</t>
  </si>
  <si>
    <t>Реализация отдельных мер по обеспечению ограничения платы граждан за коммунальные услуги в соответствии с Законом края "Об отдельных мерах по обеспечению ограничения платы граждан за коммунальные услуги"</t>
  </si>
  <si>
    <t>Компенсация  энергоснабжающим организациям выпадающих доходов, возникающих в результате поставки населению по регулируемым ценам (тарифам) электрической энергии, вырабатываемой дизельными электростанциями на территории края, в соответствии с Законом края "О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</si>
  <si>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Обеспечение переселения  граждан из районов Крайнего Севера и приравненных к ним местностей Красноярского края в соответствии с Федеральным законом от 25 октября 2002 года N 125-ФЗ "О жилищных субсидиях гражданам, выезжающим из районов Крайнего Севера и приравненных к ним местностей"</t>
  </si>
  <si>
    <t>на 2017 год</t>
  </si>
  <si>
    <t>на 2018 год</t>
  </si>
  <si>
    <t>30.0.00.51180</t>
  </si>
  <si>
    <t>КЦСР</t>
  </si>
  <si>
    <t>02.0.00.75540</t>
  </si>
  <si>
    <t>02.0.00.75560</t>
  </si>
  <si>
    <t>02.0.00.75640
02.0.00.74090</t>
  </si>
  <si>
    <t>02.0.0075880
02.0.00.74080</t>
  </si>
  <si>
    <t>30.0.00.75130</t>
  </si>
  <si>
    <t>02.0.00.75520</t>
  </si>
  <si>
    <t>30.0.00.74290</t>
  </si>
  <si>
    <t>30.0.00.76040</t>
  </si>
  <si>
    <t>30.0.00.75140</t>
  </si>
  <si>
    <t>01.0.00.75160</t>
  </si>
  <si>
    <t>08.2.00.75700</t>
  </si>
  <si>
    <t>08.2.00.75770</t>
  </si>
  <si>
    <t>30.0.00.74670</t>
  </si>
  <si>
    <t>30.0.00.75150</t>
  </si>
  <si>
    <t>30.0.00.75180</t>
  </si>
  <si>
    <t>30.0.00.75170</t>
  </si>
  <si>
    <t>02.0.00.05270
02.0.00.05280</t>
  </si>
  <si>
    <t>02.0.00.05290</t>
  </si>
  <si>
    <t>02.0.00.05300</t>
  </si>
  <si>
    <t>02.0.00.05310</t>
  </si>
  <si>
    <t>02.0.00.05320</t>
  </si>
  <si>
    <t>09.0.00.06160</t>
  </si>
  <si>
    <t>08.2.00.05250</t>
  </si>
  <si>
    <t>30.0.00.75210</t>
  </si>
  <si>
    <t>11.0.00.28210</t>
  </si>
  <si>
    <t>11.0.00.28220
11.0.00.28230
11.0.00.75230</t>
  </si>
  <si>
    <t>11.0.00.28250</t>
  </si>
  <si>
    <t>11.0.00.28260</t>
  </si>
  <si>
    <t>11.0.00.28270</t>
  </si>
  <si>
    <t>11.0.00.75240</t>
  </si>
  <si>
    <t>11.0.00.75260</t>
  </si>
  <si>
    <t>11.0.00.75270</t>
  </si>
  <si>
    <t>11.0.00.75290</t>
  </si>
  <si>
    <t>30.0.00.59310</t>
  </si>
  <si>
    <t>30.0.00.76010</t>
  </si>
  <si>
    <t>30.0.00.05160</t>
  </si>
  <si>
    <t>30.0.00.05230</t>
  </si>
  <si>
    <t>30.0.00.05210</t>
  </si>
  <si>
    <t>30.0.00.01510</t>
  </si>
  <si>
    <t>02.0.00.50820
02.0.00.R0820</t>
  </si>
  <si>
    <t>summ</t>
  </si>
  <si>
    <t>на 2019 год</t>
  </si>
  <si>
    <t>11.0.00.29230</t>
  </si>
  <si>
    <t>26.1.</t>
  </si>
  <si>
    <t>26.2.</t>
  </si>
  <si>
    <t>26.3.</t>
  </si>
  <si>
    <t>26.4.</t>
  </si>
  <si>
    <t>26.5.</t>
  </si>
  <si>
    <t>26.6.</t>
  </si>
  <si>
    <t>26.7.</t>
  </si>
  <si>
    <t>26.8.</t>
  </si>
  <si>
    <t>26.9.</t>
  </si>
  <si>
    <t>26.10.</t>
  </si>
  <si>
    <t>26.11.</t>
  </si>
  <si>
    <t>26.12.</t>
  </si>
  <si>
    <t>26.13.</t>
  </si>
  <si>
    <t>26.14.</t>
  </si>
  <si>
    <t>26.15.</t>
  </si>
  <si>
    <t>11.0.00.28240
11.0.00.29210</t>
  </si>
  <si>
    <t xml:space="preserve">Обеспечение жилыми помещениями, благоустроенными применительно к условиям населенного пункта, в котором предоставляется жилое помещение (далее - жилое помещение), в соответствии со статьей 17 Закона края от 2 ноября 2000 года N 12-961 "О защите прав ребенка" детей-сирот и детей, оставшихся без попечения родителей, лиц из числа детей-сирот и детей, оставшихся без попечения родителей, не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установления факта невозможности их проживания в ранее занимаемых жилых помещениях </t>
  </si>
  <si>
    <t>Организация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граждан</t>
  </si>
  <si>
    <t>Организация проведения мероприятий по отлову и содержанию безнадзорных животных</t>
  </si>
  <si>
    <t>Осуществление оплаты стоимости проезда к месту жительства и обратно к месту учебы один раз в год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осуществление выплаты материальной помощи для оплаты питания и проживания студентам и слушателям, обучающимся в учреждениях начального, среднего и высшего профессионального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t>
  </si>
  <si>
    <t>Обеспечение молоком и продуктами, обогащенными йодом, учащихся муниципальных общеобразовательных организаций с 1 по 4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</si>
  <si>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Обеспечение лиц из числа коренных малочисленных народов Севера, занимающихся традиционным видом хозяйственной деятельности - оленеводством, лекарственными и медицинскими препаратами (медицинскими аптечками) и утверждение перечня и нормативов предоставляемых лекарственных и медицинских препаратов</t>
  </si>
  <si>
    <t>Безвозмездное обеспечение навигаторами лиц из числа коренных малочисленных народов Севера,  осуществляющим вид традиционной хозяйственной деятельности коренных малочисленных народов Севера – оленеводство</t>
  </si>
  <si>
    <t>Предоставление бесплатного проезда детям и лицам, сопровождающим организованные группы детей, до места нахождения загородных оздоровительных лагерей и обратно</t>
  </si>
  <si>
    <t>11.0.00.75220
11.0.00.28290</t>
  </si>
  <si>
    <t>11.0.00.75250
11.0.00.29200</t>
  </si>
  <si>
    <t>11.0.00.75280
11.0.00.29220</t>
  </si>
  <si>
    <t>30.0.00.06400</t>
  </si>
  <si>
    <t>на 2017 год и плановый период  2018- 2019 годов</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</si>
</sst>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р_."/>
    <numFmt numFmtId="166" formatCode="#,##0.00;[Red]\-#,##0.00;0.00"/>
    <numFmt numFmtId="167" formatCode="000\.00\.00"/>
    <numFmt numFmtId="168" formatCode="#,##0.00_ ;[Red]\-#,##0.00\ "/>
    <numFmt numFmtId="169" formatCode="00.0.0000"/>
    <numFmt numFmtId="170" formatCode="0.00_ ;[Red]\-0.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0">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Arial"/>
      <family val="2"/>
    </font>
    <font>
      <sz val="10"/>
      <color indexed="8"/>
      <name val="Arial"/>
      <family val="2"/>
    </font>
    <font>
      <b/>
      <sz val="10"/>
      <color indexed="8"/>
      <name val="Times New Roman"/>
      <family val="1"/>
    </font>
    <font>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Arial"/>
      <family val="2"/>
    </font>
    <font>
      <sz val="10"/>
      <color theme="1"/>
      <name val="Arial"/>
      <family val="2"/>
    </font>
    <font>
      <b/>
      <sz val="10"/>
      <color theme="1"/>
      <name val="Times New Roman"/>
      <family val="1"/>
    </font>
    <font>
      <sz val="10"/>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28" fillId="0" borderId="0">
      <alignment/>
      <protection/>
    </xf>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4">
    <xf numFmtId="0" fontId="0" fillId="0" borderId="0" xfId="0" applyAlignment="1">
      <alignment/>
    </xf>
    <xf numFmtId="4" fontId="45" fillId="33" borderId="10" xfId="0" applyNumberFormat="1" applyFont="1" applyFill="1" applyBorder="1" applyAlignment="1">
      <alignment vertical="center" wrapText="1"/>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5" fillId="33" borderId="10" xfId="0" applyNumberFormat="1" applyFont="1" applyFill="1" applyBorder="1" applyAlignment="1">
      <alignment horizontal="left" vertical="center" wrapText="1"/>
    </xf>
    <xf numFmtId="4" fontId="45" fillId="33" borderId="11" xfId="0" applyNumberFormat="1" applyFont="1" applyFill="1" applyBorder="1" applyAlignment="1">
      <alignment vertical="center" wrapText="1"/>
    </xf>
    <xf numFmtId="4" fontId="47" fillId="33" borderId="10" xfId="0" applyNumberFormat="1" applyFont="1" applyFill="1" applyBorder="1" applyAlignment="1">
      <alignment horizontal="center" vertical="center" wrapText="1"/>
    </xf>
    <xf numFmtId="0" fontId="45" fillId="33" borderId="0" xfId="0" applyFont="1" applyFill="1" applyAlignment="1">
      <alignment horizontal="center" vertical="center" wrapText="1"/>
    </xf>
    <xf numFmtId="0" fontId="45" fillId="33" borderId="0" xfId="0" applyFont="1" applyFill="1" applyAlignment="1">
      <alignment vertical="center" wrapText="1"/>
    </xf>
    <xf numFmtId="4" fontId="45" fillId="33" borderId="0" xfId="0" applyNumberFormat="1" applyFont="1" applyFill="1" applyAlignment="1">
      <alignment horizontal="right" vertical="center" wrapText="1"/>
    </xf>
    <xf numFmtId="0" fontId="45" fillId="33" borderId="10" xfId="0" applyFont="1" applyFill="1" applyBorder="1" applyAlignment="1">
      <alignment horizontal="center" vertical="center" wrapText="1"/>
    </xf>
    <xf numFmtId="0" fontId="45" fillId="33" borderId="0" xfId="0" applyFont="1" applyFill="1" applyAlignment="1">
      <alignment horizontal="justify" vertical="top" wrapText="1"/>
    </xf>
    <xf numFmtId="4"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0" xfId="0" applyFont="1" applyFill="1" applyAlignment="1">
      <alignment horizontal="center" vertical="top" wrapText="1"/>
    </xf>
    <xf numFmtId="0" fontId="45" fillId="33" borderId="10" xfId="0" applyNumberFormat="1" applyFont="1" applyFill="1" applyBorder="1" applyAlignment="1">
      <alignment horizontal="center" vertical="center" wrapText="1"/>
    </xf>
    <xf numFmtId="4" fontId="45" fillId="33" borderId="10" xfId="0" applyNumberFormat="1" applyFont="1" applyFill="1" applyBorder="1" applyAlignment="1">
      <alignment horizontal="right" vertical="center" wrapText="1"/>
    </xf>
    <xf numFmtId="169" fontId="46" fillId="33" borderId="10" xfId="53" applyNumberFormat="1" applyFont="1" applyFill="1" applyBorder="1" applyAlignment="1" applyProtection="1">
      <alignment horizontal="center" vertical="center"/>
      <protection hidden="1"/>
    </xf>
    <xf numFmtId="168" fontId="45" fillId="33" borderId="10" xfId="0" applyNumberFormat="1" applyFont="1" applyFill="1" applyBorder="1" applyAlignment="1">
      <alignment vertical="center" wrapText="1"/>
    </xf>
    <xf numFmtId="0" fontId="49" fillId="33" borderId="10" xfId="0" applyFont="1" applyFill="1" applyBorder="1" applyAlignment="1">
      <alignment horizontal="center" vertical="center" wrapText="1"/>
    </xf>
    <xf numFmtId="169" fontId="46" fillId="33" borderId="10" xfId="54" applyNumberFormat="1" applyFont="1" applyFill="1" applyBorder="1" applyAlignment="1" applyProtection="1">
      <alignment horizontal="center" vertical="center"/>
      <protection hidden="1"/>
    </xf>
    <xf numFmtId="0" fontId="47" fillId="33" borderId="12" xfId="0" applyFont="1" applyFill="1" applyBorder="1" applyAlignment="1">
      <alignment horizontal="center" vertical="center" wrapText="1"/>
    </xf>
    <xf numFmtId="0" fontId="45" fillId="33" borderId="11" xfId="0" applyNumberFormat="1" applyFont="1" applyFill="1" applyBorder="1" applyAlignment="1">
      <alignment vertical="center" wrapText="1"/>
    </xf>
    <xf numFmtId="0" fontId="45" fillId="33" borderId="10" xfId="0" applyFont="1" applyFill="1" applyBorder="1" applyAlignment="1">
      <alignment horizontal="left" vertical="center" wrapText="1"/>
    </xf>
    <xf numFmtId="0" fontId="48" fillId="33" borderId="0" xfId="0" applyFont="1" applyFill="1" applyAlignment="1">
      <alignment horizontal="justify" vertical="top" wrapText="1"/>
    </xf>
    <xf numFmtId="0" fontId="45" fillId="33" borderId="10" xfId="0" applyFont="1" applyFill="1" applyBorder="1" applyAlignment="1">
      <alignment vertical="center" wrapText="1"/>
    </xf>
    <xf numFmtId="169" fontId="46" fillId="33" borderId="10" xfId="54" applyNumberFormat="1" applyFont="1" applyFill="1" applyBorder="1" applyAlignment="1" applyProtection="1">
      <alignment horizontal="center" vertical="center" wrapText="1"/>
      <protection hidden="1"/>
    </xf>
    <xf numFmtId="4" fontId="48" fillId="33" borderId="10" xfId="0" applyNumberFormat="1" applyFont="1" applyFill="1" applyBorder="1" applyAlignment="1">
      <alignment horizontal="right" vertical="center" wrapText="1"/>
    </xf>
    <xf numFmtId="0" fontId="48" fillId="33" borderId="0" xfId="0" applyFont="1" applyFill="1" applyAlignment="1">
      <alignment horizontal="center" vertical="center" wrapText="1"/>
    </xf>
    <xf numFmtId="0" fontId="48" fillId="33" borderId="10" xfId="0" applyFont="1" applyFill="1" applyBorder="1" applyAlignment="1">
      <alignment horizontal="left" vertical="center" wrapText="1"/>
    </xf>
    <xf numFmtId="0" fontId="48" fillId="33" borderId="0" xfId="0" applyFont="1" applyFill="1" applyAlignment="1">
      <alignment horizontal="center" vertical="center" wrapText="1"/>
    </xf>
    <xf numFmtId="1"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8:G64"/>
  <sheetViews>
    <sheetView tabSelected="1" view="pageBreakPreview" zoomScale="71" zoomScaleSheetLayoutView="71" workbookViewId="0" topLeftCell="A1">
      <selection activeCell="N15" sqref="N15"/>
    </sheetView>
  </sheetViews>
  <sheetFormatPr defaultColWidth="9.00390625" defaultRowHeight="12.75"/>
  <cols>
    <col min="1" max="1" width="6.125" style="7" customWidth="1"/>
    <col min="2" max="2" width="53.875" style="8" customWidth="1"/>
    <col min="3" max="3" width="47.625" style="8" customWidth="1"/>
    <col min="4" max="4" width="15.375" style="9" customWidth="1"/>
    <col min="5" max="6" width="15.375" style="9" bestFit="1" customWidth="1"/>
    <col min="7" max="7" width="19.625" style="7" customWidth="1"/>
    <col min="8" max="16384" width="9.125" style="7" customWidth="1"/>
  </cols>
  <sheetData>
    <row r="7" ht="66.75" customHeight="1"/>
    <row r="8" spans="1:6" ht="12.75">
      <c r="A8" s="30" t="s">
        <v>0</v>
      </c>
      <c r="B8" s="30"/>
      <c r="C8" s="30"/>
      <c r="D8" s="30"/>
      <c r="E8" s="30"/>
      <c r="F8" s="30"/>
    </row>
    <row r="9" spans="1:6" ht="12.75">
      <c r="A9" s="30" t="s">
        <v>174</v>
      </c>
      <c r="B9" s="30"/>
      <c r="C9" s="30"/>
      <c r="D9" s="30"/>
      <c r="E9" s="30"/>
      <c r="F9" s="30"/>
    </row>
    <row r="11" spans="1:7" s="11" customFormat="1" ht="40.5" customHeight="1">
      <c r="A11" s="31" t="s">
        <v>1</v>
      </c>
      <c r="B11" s="31" t="s">
        <v>34</v>
      </c>
      <c r="C11" s="32" t="s">
        <v>35</v>
      </c>
      <c r="D11" s="33" t="s">
        <v>36</v>
      </c>
      <c r="E11" s="33"/>
      <c r="F11" s="33"/>
      <c r="G11" s="10" t="s">
        <v>102</v>
      </c>
    </row>
    <row r="12" spans="1:7" s="14" customFormat="1" ht="22.5" customHeight="1">
      <c r="A12" s="31"/>
      <c r="B12" s="31"/>
      <c r="C12" s="32"/>
      <c r="D12" s="12" t="s">
        <v>99</v>
      </c>
      <c r="E12" s="12" t="s">
        <v>100</v>
      </c>
      <c r="F12" s="12" t="s">
        <v>144</v>
      </c>
      <c r="G12" s="13"/>
    </row>
    <row r="13" spans="1:7" s="11" customFormat="1" ht="43.5" customHeight="1">
      <c r="A13" s="15" t="s">
        <v>3</v>
      </c>
      <c r="B13" s="4" t="s">
        <v>48</v>
      </c>
      <c r="C13" s="4" t="s">
        <v>33</v>
      </c>
      <c r="D13" s="1">
        <v>6894600</v>
      </c>
      <c r="E13" s="1">
        <v>0</v>
      </c>
      <c r="F13" s="16">
        <v>0</v>
      </c>
      <c r="G13" s="17" t="s">
        <v>101</v>
      </c>
    </row>
    <row r="14" spans="1:7" s="11" customFormat="1" ht="138" customHeight="1">
      <c r="A14" s="15" t="s">
        <v>4</v>
      </c>
      <c r="B14" s="4" t="s">
        <v>49</v>
      </c>
      <c r="C14" s="4" t="s">
        <v>50</v>
      </c>
      <c r="D14" s="1">
        <v>491400</v>
      </c>
      <c r="E14" s="1">
        <v>491400</v>
      </c>
      <c r="F14" s="1">
        <v>491400</v>
      </c>
      <c r="G14" s="2" t="s">
        <v>103</v>
      </c>
    </row>
    <row r="15" spans="1:7" s="11" customFormat="1" ht="99.75" customHeight="1">
      <c r="A15" s="15" t="s">
        <v>5</v>
      </c>
      <c r="B15" s="4" t="s">
        <v>51</v>
      </c>
      <c r="C15" s="4" t="s">
        <v>52</v>
      </c>
      <c r="D15" s="1">
        <v>9593800</v>
      </c>
      <c r="E15" s="1">
        <v>9593800</v>
      </c>
      <c r="F15" s="1">
        <v>9593800</v>
      </c>
      <c r="G15" s="17" t="s">
        <v>104</v>
      </c>
    </row>
    <row r="16" spans="1:7" s="11" customFormat="1" ht="123" customHeight="1">
      <c r="A16" s="15" t="s">
        <v>6</v>
      </c>
      <c r="B16" s="4" t="s">
        <v>91</v>
      </c>
      <c r="C16" s="4" t="s">
        <v>53</v>
      </c>
      <c r="D16" s="1">
        <v>787702000</v>
      </c>
      <c r="E16" s="1">
        <v>786483800</v>
      </c>
      <c r="F16" s="1">
        <v>786483800</v>
      </c>
      <c r="G16" s="3" t="s">
        <v>105</v>
      </c>
    </row>
    <row r="17" spans="1:7" s="11" customFormat="1" ht="90" customHeight="1">
      <c r="A17" s="15" t="s">
        <v>7</v>
      </c>
      <c r="B17" s="4" t="s">
        <v>92</v>
      </c>
      <c r="C17" s="4" t="s">
        <v>53</v>
      </c>
      <c r="D17" s="1">
        <v>394775800</v>
      </c>
      <c r="E17" s="1">
        <v>394775800</v>
      </c>
      <c r="F17" s="1">
        <v>394775800</v>
      </c>
      <c r="G17" s="3" t="s">
        <v>106</v>
      </c>
    </row>
    <row r="18" spans="1:7" s="11" customFormat="1" ht="244.5" customHeight="1">
      <c r="A18" s="15" t="s">
        <v>8</v>
      </c>
      <c r="B18" s="4" t="s">
        <v>162</v>
      </c>
      <c r="C18" s="4" t="s">
        <v>93</v>
      </c>
      <c r="D18" s="1">
        <v>20113500</v>
      </c>
      <c r="E18" s="1">
        <v>11368500</v>
      </c>
      <c r="F18" s="1">
        <v>11368500</v>
      </c>
      <c r="G18" s="3" t="s">
        <v>142</v>
      </c>
    </row>
    <row r="19" spans="1:7" s="11" customFormat="1" ht="99.75" customHeight="1">
      <c r="A19" s="15" t="s">
        <v>9</v>
      </c>
      <c r="B19" s="4" t="s">
        <v>163</v>
      </c>
      <c r="C19" s="4" t="s">
        <v>38</v>
      </c>
      <c r="D19" s="1">
        <v>44084500</v>
      </c>
      <c r="E19" s="1">
        <v>44084500</v>
      </c>
      <c r="F19" s="1">
        <v>44084500</v>
      </c>
      <c r="G19" s="17" t="s">
        <v>107</v>
      </c>
    </row>
    <row r="20" spans="1:7" s="11" customFormat="1" ht="102" customHeight="1">
      <c r="A20" s="15" t="s">
        <v>10</v>
      </c>
      <c r="B20" s="4" t="s">
        <v>94</v>
      </c>
      <c r="C20" s="4" t="s">
        <v>37</v>
      </c>
      <c r="D20" s="1">
        <v>6668700</v>
      </c>
      <c r="E20" s="1">
        <v>6668700</v>
      </c>
      <c r="F20" s="1">
        <v>6668700</v>
      </c>
      <c r="G20" s="2" t="s">
        <v>108</v>
      </c>
    </row>
    <row r="21" spans="1:7" s="11" customFormat="1" ht="103.5" customHeight="1">
      <c r="A21" s="15" t="s">
        <v>11</v>
      </c>
      <c r="B21" s="4" t="s">
        <v>54</v>
      </c>
      <c r="C21" s="4" t="s">
        <v>55</v>
      </c>
      <c r="D21" s="1">
        <v>84200</v>
      </c>
      <c r="E21" s="1">
        <v>84200</v>
      </c>
      <c r="F21" s="1">
        <v>84200</v>
      </c>
      <c r="G21" s="17" t="s">
        <v>109</v>
      </c>
    </row>
    <row r="22" spans="1:7" s="11" customFormat="1" ht="96" customHeight="1">
      <c r="A22" s="15" t="s">
        <v>12</v>
      </c>
      <c r="B22" s="4" t="s">
        <v>39</v>
      </c>
      <c r="C22" s="4" t="s">
        <v>56</v>
      </c>
      <c r="D22" s="1">
        <v>2644000</v>
      </c>
      <c r="E22" s="1">
        <v>2644000</v>
      </c>
      <c r="F22" s="1">
        <v>2644000</v>
      </c>
      <c r="G22" s="17" t="s">
        <v>110</v>
      </c>
    </row>
    <row r="23" spans="1:7" s="11" customFormat="1" ht="89.25" customHeight="1">
      <c r="A23" s="15" t="s">
        <v>13</v>
      </c>
      <c r="B23" s="4" t="s">
        <v>95</v>
      </c>
      <c r="C23" s="4" t="s">
        <v>40</v>
      </c>
      <c r="D23" s="1">
        <v>180700</v>
      </c>
      <c r="E23" s="1">
        <v>180700</v>
      </c>
      <c r="F23" s="1">
        <v>180700</v>
      </c>
      <c r="G23" s="17" t="s">
        <v>111</v>
      </c>
    </row>
    <row r="24" spans="1:7" s="11" customFormat="1" ht="90" customHeight="1">
      <c r="A24" s="15" t="s">
        <v>14</v>
      </c>
      <c r="B24" s="4" t="s">
        <v>57</v>
      </c>
      <c r="C24" s="4" t="s">
        <v>42</v>
      </c>
      <c r="D24" s="1">
        <v>36505600</v>
      </c>
      <c r="E24" s="1">
        <v>36505600</v>
      </c>
      <c r="F24" s="1">
        <v>36505600</v>
      </c>
      <c r="G24" s="2" t="s">
        <v>112</v>
      </c>
    </row>
    <row r="25" spans="1:7" s="11" customFormat="1" ht="84.75" customHeight="1">
      <c r="A25" s="15" t="s">
        <v>15</v>
      </c>
      <c r="B25" s="4" t="s">
        <v>96</v>
      </c>
      <c r="C25" s="4" t="s">
        <v>64</v>
      </c>
      <c r="D25" s="1">
        <v>362104600</v>
      </c>
      <c r="E25" s="1">
        <v>362104600</v>
      </c>
      <c r="F25" s="1">
        <v>362104600</v>
      </c>
      <c r="G25" s="2" t="s">
        <v>113</v>
      </c>
    </row>
    <row r="26" spans="1:7" s="11" customFormat="1" ht="133.5" customHeight="1">
      <c r="A26" s="15" t="s">
        <v>16</v>
      </c>
      <c r="B26" s="4" t="s">
        <v>97</v>
      </c>
      <c r="C26" s="4" t="s">
        <v>41</v>
      </c>
      <c r="D26" s="1">
        <v>547875700</v>
      </c>
      <c r="E26" s="1">
        <v>547875700</v>
      </c>
      <c r="F26" s="1">
        <v>547875700</v>
      </c>
      <c r="G26" s="2" t="s">
        <v>114</v>
      </c>
    </row>
    <row r="27" spans="1:7" s="11" customFormat="1" ht="99" customHeight="1">
      <c r="A27" s="15" t="s">
        <v>17</v>
      </c>
      <c r="B27" s="4" t="s">
        <v>98</v>
      </c>
      <c r="C27" s="4" t="s">
        <v>45</v>
      </c>
      <c r="D27" s="1">
        <v>919400</v>
      </c>
      <c r="E27" s="1">
        <v>919400</v>
      </c>
      <c r="F27" s="1">
        <v>919400</v>
      </c>
      <c r="G27" s="17" t="s">
        <v>115</v>
      </c>
    </row>
    <row r="28" spans="1:7" s="11" customFormat="1" ht="102" customHeight="1">
      <c r="A28" s="15" t="s">
        <v>18</v>
      </c>
      <c r="B28" s="4" t="s">
        <v>58</v>
      </c>
      <c r="C28" s="4" t="s">
        <v>43</v>
      </c>
      <c r="D28" s="1">
        <v>4904400</v>
      </c>
      <c r="E28" s="1">
        <v>4904400</v>
      </c>
      <c r="F28" s="1">
        <v>4904400</v>
      </c>
      <c r="G28" s="17" t="s">
        <v>116</v>
      </c>
    </row>
    <row r="29" spans="1:7" s="11" customFormat="1" ht="105" customHeight="1">
      <c r="A29" s="15" t="s">
        <v>19</v>
      </c>
      <c r="B29" s="4" t="s">
        <v>164</v>
      </c>
      <c r="C29" s="4" t="s">
        <v>59</v>
      </c>
      <c r="D29" s="1">
        <v>1396400</v>
      </c>
      <c r="E29" s="1">
        <v>1396400</v>
      </c>
      <c r="F29" s="1">
        <v>1396400</v>
      </c>
      <c r="G29" s="2" t="s">
        <v>117</v>
      </c>
    </row>
    <row r="30" spans="1:7" s="11" customFormat="1" ht="84.75" customHeight="1">
      <c r="A30" s="15" t="s">
        <v>20</v>
      </c>
      <c r="B30" s="4" t="s">
        <v>60</v>
      </c>
      <c r="C30" s="4" t="s">
        <v>44</v>
      </c>
      <c r="D30" s="1">
        <v>1543100</v>
      </c>
      <c r="E30" s="1">
        <v>1543100</v>
      </c>
      <c r="F30" s="1">
        <v>1543100</v>
      </c>
      <c r="G30" s="17" t="s">
        <v>118</v>
      </c>
    </row>
    <row r="31" spans="1:7" s="11" customFormat="1" ht="216" customHeight="1">
      <c r="A31" s="15" t="s">
        <v>21</v>
      </c>
      <c r="B31" s="4" t="s">
        <v>165</v>
      </c>
      <c r="C31" s="4" t="s">
        <v>46</v>
      </c>
      <c r="D31" s="1">
        <v>1561600</v>
      </c>
      <c r="E31" s="1">
        <v>1561600</v>
      </c>
      <c r="F31" s="1">
        <v>1561600</v>
      </c>
      <c r="G31" s="3" t="s">
        <v>119</v>
      </c>
    </row>
    <row r="32" spans="1:7" s="11" customFormat="1" ht="212.25" customHeight="1">
      <c r="A32" s="15" t="s">
        <v>22</v>
      </c>
      <c r="B32" s="4" t="s">
        <v>65</v>
      </c>
      <c r="C32" s="4" t="s">
        <v>46</v>
      </c>
      <c r="D32" s="1">
        <v>2704600</v>
      </c>
      <c r="E32" s="1">
        <v>2704600</v>
      </c>
      <c r="F32" s="1">
        <v>2704600</v>
      </c>
      <c r="G32" s="17" t="s">
        <v>120</v>
      </c>
    </row>
    <row r="33" spans="1:7" s="11" customFormat="1" ht="123" customHeight="1">
      <c r="A33" s="15" t="s">
        <v>23</v>
      </c>
      <c r="B33" s="4" t="s">
        <v>66</v>
      </c>
      <c r="C33" s="4" t="s">
        <v>46</v>
      </c>
      <c r="D33" s="1">
        <v>19222500</v>
      </c>
      <c r="E33" s="1">
        <v>19222500</v>
      </c>
      <c r="F33" s="1">
        <v>19222500</v>
      </c>
      <c r="G33" s="2" t="s">
        <v>121</v>
      </c>
    </row>
    <row r="34" spans="1:7" s="11" customFormat="1" ht="189" customHeight="1">
      <c r="A34" s="15" t="s">
        <v>24</v>
      </c>
      <c r="B34" s="4" t="s">
        <v>166</v>
      </c>
      <c r="C34" s="4" t="s">
        <v>46</v>
      </c>
      <c r="D34" s="1">
        <v>65323300</v>
      </c>
      <c r="E34" s="1">
        <v>65323300</v>
      </c>
      <c r="F34" s="1">
        <v>65323300</v>
      </c>
      <c r="G34" s="2" t="s">
        <v>122</v>
      </c>
    </row>
    <row r="35" spans="1:7" s="11" customFormat="1" ht="129" customHeight="1">
      <c r="A35" s="15" t="s">
        <v>25</v>
      </c>
      <c r="B35" s="4" t="s">
        <v>67</v>
      </c>
      <c r="C35" s="4" t="s">
        <v>46</v>
      </c>
      <c r="D35" s="1">
        <v>9788900</v>
      </c>
      <c r="E35" s="1">
        <v>9788900</v>
      </c>
      <c r="F35" s="1">
        <v>9788900</v>
      </c>
      <c r="G35" s="2" t="s">
        <v>123</v>
      </c>
    </row>
    <row r="36" spans="1:7" s="11" customFormat="1" ht="151.5" customHeight="1">
      <c r="A36" s="15" t="s">
        <v>26</v>
      </c>
      <c r="B36" s="4" t="s">
        <v>68</v>
      </c>
      <c r="C36" s="4" t="s">
        <v>46</v>
      </c>
      <c r="D36" s="1">
        <v>14514300</v>
      </c>
      <c r="E36" s="1">
        <v>14514300</v>
      </c>
      <c r="F36" s="1">
        <v>14514300</v>
      </c>
      <c r="G36" s="17" t="s">
        <v>124</v>
      </c>
    </row>
    <row r="37" spans="1:7" s="11" customFormat="1" ht="123" customHeight="1">
      <c r="A37" s="15" t="s">
        <v>27</v>
      </c>
      <c r="B37" s="4" t="s">
        <v>69</v>
      </c>
      <c r="C37" s="4" t="s">
        <v>46</v>
      </c>
      <c r="D37" s="1">
        <v>450000000</v>
      </c>
      <c r="E37" s="1">
        <v>450000000</v>
      </c>
      <c r="F37" s="1">
        <v>450000000</v>
      </c>
      <c r="G37" s="2" t="s">
        <v>125</v>
      </c>
    </row>
    <row r="38" spans="1:7" s="11" customFormat="1" ht="126" customHeight="1">
      <c r="A38" s="15" t="s">
        <v>28</v>
      </c>
      <c r="B38" s="4" t="s">
        <v>74</v>
      </c>
      <c r="C38" s="4" t="s">
        <v>46</v>
      </c>
      <c r="D38" s="18">
        <f>D39+D40+D41+D42+D43+D44+D45+D46+D47+D48+D49+D50+D51+D52+D53</f>
        <v>188408900</v>
      </c>
      <c r="E38" s="18">
        <f>E39+E40+E41+E42+E43+E44+E45+E46+E47+E48+E49+E50+E51+E52+E53</f>
        <v>181715000</v>
      </c>
      <c r="F38" s="18">
        <f>F39+F40+F41+F42+F43+F44+F45+F46+F47+F48+F49+F50+F51+F52+F53</f>
        <v>181582900</v>
      </c>
      <c r="G38" s="19" t="s">
        <v>143</v>
      </c>
    </row>
    <row r="39" spans="1:7" s="11" customFormat="1" ht="123" customHeight="1">
      <c r="A39" s="15" t="s">
        <v>146</v>
      </c>
      <c r="B39" s="4" t="s">
        <v>61</v>
      </c>
      <c r="C39" s="4" t="s">
        <v>46</v>
      </c>
      <c r="D39" s="1">
        <v>8524300</v>
      </c>
      <c r="E39" s="1">
        <v>8524300</v>
      </c>
      <c r="F39" s="1">
        <v>8524300</v>
      </c>
      <c r="G39" s="20" t="s">
        <v>126</v>
      </c>
    </row>
    <row r="40" spans="1:7" s="11" customFormat="1" ht="129" customHeight="1">
      <c r="A40" s="15" t="s">
        <v>147</v>
      </c>
      <c r="B40" s="4" t="s">
        <v>76</v>
      </c>
      <c r="C40" s="4" t="s">
        <v>46</v>
      </c>
      <c r="D40" s="1">
        <v>390700</v>
      </c>
      <c r="E40" s="1">
        <v>443200</v>
      </c>
      <c r="F40" s="1">
        <v>443200</v>
      </c>
      <c r="G40" s="20" t="s">
        <v>127</v>
      </c>
    </row>
    <row r="41" spans="1:7" s="11" customFormat="1" ht="127.5" customHeight="1">
      <c r="A41" s="15" t="s">
        <v>148</v>
      </c>
      <c r="B41" s="4" t="s">
        <v>77</v>
      </c>
      <c r="C41" s="4" t="s">
        <v>46</v>
      </c>
      <c r="D41" s="1">
        <v>16411000</v>
      </c>
      <c r="E41" s="1">
        <v>13690700</v>
      </c>
      <c r="F41" s="1">
        <v>13690700</v>
      </c>
      <c r="G41" s="21" t="s">
        <v>161</v>
      </c>
    </row>
    <row r="42" spans="1:7" s="11" customFormat="1" ht="406.5" customHeight="1">
      <c r="A42" s="15" t="s">
        <v>149</v>
      </c>
      <c r="B42" s="22" t="s">
        <v>75</v>
      </c>
      <c r="C42" s="22" t="s">
        <v>46</v>
      </c>
      <c r="D42" s="1">
        <v>26922200</v>
      </c>
      <c r="E42" s="5">
        <v>26451900</v>
      </c>
      <c r="F42" s="5">
        <v>26319800</v>
      </c>
      <c r="G42" s="3" t="s">
        <v>128</v>
      </c>
    </row>
    <row r="43" spans="1:7" s="11" customFormat="1" ht="140.25" customHeight="1">
      <c r="A43" s="15" t="s">
        <v>150</v>
      </c>
      <c r="B43" s="4" t="s">
        <v>78</v>
      </c>
      <c r="C43" s="4" t="s">
        <v>46</v>
      </c>
      <c r="D43" s="1">
        <v>4844300</v>
      </c>
      <c r="E43" s="1">
        <v>4254000</v>
      </c>
      <c r="F43" s="1">
        <v>4254000</v>
      </c>
      <c r="G43" s="20" t="s">
        <v>129</v>
      </c>
    </row>
    <row r="44" spans="1:7" s="11" customFormat="1" ht="132" customHeight="1">
      <c r="A44" s="15" t="s">
        <v>151</v>
      </c>
      <c r="B44" s="23" t="s">
        <v>79</v>
      </c>
      <c r="C44" s="4" t="s">
        <v>46</v>
      </c>
      <c r="D44" s="1">
        <v>945900</v>
      </c>
      <c r="E44" s="1">
        <v>945900</v>
      </c>
      <c r="F44" s="1">
        <v>945900</v>
      </c>
      <c r="G44" s="20" t="s">
        <v>130</v>
      </c>
    </row>
    <row r="45" spans="1:7" s="24" customFormat="1" ht="132" customHeight="1">
      <c r="A45" s="15" t="s">
        <v>152</v>
      </c>
      <c r="B45" s="1" t="s">
        <v>80</v>
      </c>
      <c r="C45" s="4" t="s">
        <v>46</v>
      </c>
      <c r="D45" s="1">
        <v>1174000</v>
      </c>
      <c r="E45" s="1">
        <v>1174000</v>
      </c>
      <c r="F45" s="1">
        <v>1174000</v>
      </c>
      <c r="G45" s="20" t="s">
        <v>131</v>
      </c>
    </row>
    <row r="46" spans="1:7" s="11" customFormat="1" ht="313.5" customHeight="1">
      <c r="A46" s="15" t="s">
        <v>153</v>
      </c>
      <c r="B46" s="25" t="s">
        <v>81</v>
      </c>
      <c r="C46" s="4" t="s">
        <v>46</v>
      </c>
      <c r="D46" s="1">
        <v>101164400</v>
      </c>
      <c r="E46" s="1">
        <v>101164400</v>
      </c>
      <c r="F46" s="1">
        <v>101164400</v>
      </c>
      <c r="G46" s="26" t="s">
        <v>170</v>
      </c>
    </row>
    <row r="47" spans="1:7" s="11" customFormat="1" ht="127.5" customHeight="1">
      <c r="A47" s="15" t="s">
        <v>154</v>
      </c>
      <c r="B47" s="25" t="s">
        <v>82</v>
      </c>
      <c r="C47" s="4" t="s">
        <v>46</v>
      </c>
      <c r="D47" s="1">
        <v>660000</v>
      </c>
      <c r="E47" s="1">
        <v>660000</v>
      </c>
      <c r="F47" s="1">
        <v>660000</v>
      </c>
      <c r="G47" s="20" t="s">
        <v>132</v>
      </c>
    </row>
    <row r="48" spans="1:7" s="11" customFormat="1" ht="139.5" customHeight="1">
      <c r="A48" s="15" t="s">
        <v>155</v>
      </c>
      <c r="B48" s="25" t="s">
        <v>83</v>
      </c>
      <c r="C48" s="4" t="s">
        <v>46</v>
      </c>
      <c r="D48" s="1">
        <v>5454400</v>
      </c>
      <c r="E48" s="1">
        <v>4188600</v>
      </c>
      <c r="F48" s="1">
        <v>4188600</v>
      </c>
      <c r="G48" s="26" t="s">
        <v>171</v>
      </c>
    </row>
    <row r="49" spans="1:7" s="11" customFormat="1" ht="132" customHeight="1">
      <c r="A49" s="15" t="s">
        <v>156</v>
      </c>
      <c r="B49" s="25" t="s">
        <v>167</v>
      </c>
      <c r="C49" s="4" t="s">
        <v>46</v>
      </c>
      <c r="D49" s="1">
        <v>1636000</v>
      </c>
      <c r="E49" s="1">
        <v>1636000</v>
      </c>
      <c r="F49" s="1">
        <v>1636000</v>
      </c>
      <c r="G49" s="20" t="s">
        <v>133</v>
      </c>
    </row>
    <row r="50" spans="1:7" s="11" customFormat="1" ht="286.5" customHeight="1">
      <c r="A50" s="15" t="s">
        <v>157</v>
      </c>
      <c r="B50" s="25" t="s">
        <v>84</v>
      </c>
      <c r="C50" s="4" t="s">
        <v>46</v>
      </c>
      <c r="D50" s="1">
        <v>1861600</v>
      </c>
      <c r="E50" s="1">
        <v>1861600</v>
      </c>
      <c r="F50" s="1">
        <v>1861600</v>
      </c>
      <c r="G50" s="2" t="s">
        <v>134</v>
      </c>
    </row>
    <row r="51" spans="1:7" s="11" customFormat="1" ht="276.75" customHeight="1">
      <c r="A51" s="15" t="s">
        <v>158</v>
      </c>
      <c r="B51" s="25" t="s">
        <v>62</v>
      </c>
      <c r="C51" s="4" t="s">
        <v>46</v>
      </c>
      <c r="D51" s="1">
        <v>7198900</v>
      </c>
      <c r="E51" s="1">
        <v>7198900</v>
      </c>
      <c r="F51" s="1">
        <v>7198900</v>
      </c>
      <c r="G51" s="26" t="s">
        <v>172</v>
      </c>
    </row>
    <row r="52" spans="1:7" s="11" customFormat="1" ht="192.75" customHeight="1">
      <c r="A52" s="15" t="s">
        <v>159</v>
      </c>
      <c r="B52" s="25" t="s">
        <v>85</v>
      </c>
      <c r="C52" s="4" t="s">
        <v>46</v>
      </c>
      <c r="D52" s="1">
        <v>9521500</v>
      </c>
      <c r="E52" s="1">
        <v>9521500</v>
      </c>
      <c r="F52" s="1">
        <v>9521500</v>
      </c>
      <c r="G52" s="10" t="s">
        <v>135</v>
      </c>
    </row>
    <row r="53" spans="1:7" s="11" customFormat="1" ht="179.25" customHeight="1">
      <c r="A53" s="15" t="s">
        <v>160</v>
      </c>
      <c r="B53" s="25" t="s">
        <v>168</v>
      </c>
      <c r="C53" s="4" t="s">
        <v>46</v>
      </c>
      <c r="D53" s="1">
        <v>1699700</v>
      </c>
      <c r="E53" s="1">
        <v>0</v>
      </c>
      <c r="F53" s="1">
        <v>0</v>
      </c>
      <c r="G53" s="6" t="s">
        <v>145</v>
      </c>
    </row>
    <row r="54" spans="1:7" s="11" customFormat="1" ht="147" customHeight="1">
      <c r="A54" s="10" t="s">
        <v>29</v>
      </c>
      <c r="B54" s="25" t="s">
        <v>70</v>
      </c>
      <c r="C54" s="4" t="s">
        <v>46</v>
      </c>
      <c r="D54" s="1">
        <v>7952900</v>
      </c>
      <c r="E54" s="1">
        <v>0</v>
      </c>
      <c r="F54" s="1">
        <v>0</v>
      </c>
      <c r="G54" s="2" t="s">
        <v>136</v>
      </c>
    </row>
    <row r="55" spans="1:7" ht="79.5" customHeight="1">
      <c r="A55" s="10" t="s">
        <v>30</v>
      </c>
      <c r="B55" s="25" t="s">
        <v>63</v>
      </c>
      <c r="C55" s="25" t="s">
        <v>47</v>
      </c>
      <c r="D55" s="1">
        <v>47556300</v>
      </c>
      <c r="E55" s="1">
        <v>3746200</v>
      </c>
      <c r="F55" s="1">
        <v>3746200</v>
      </c>
      <c r="G55" s="2" t="s">
        <v>137</v>
      </c>
    </row>
    <row r="56" spans="1:7" ht="126" customHeight="1">
      <c r="A56" s="10" t="s">
        <v>31</v>
      </c>
      <c r="B56" s="25" t="s">
        <v>71</v>
      </c>
      <c r="C56" s="4" t="s">
        <v>46</v>
      </c>
      <c r="D56" s="1">
        <v>1401400</v>
      </c>
      <c r="E56" s="1">
        <v>1401400</v>
      </c>
      <c r="F56" s="1">
        <v>1401400</v>
      </c>
      <c r="G56" s="2" t="s">
        <v>138</v>
      </c>
    </row>
    <row r="57" spans="1:7" ht="131.25" customHeight="1">
      <c r="A57" s="10" t="s">
        <v>32</v>
      </c>
      <c r="B57" s="25" t="s">
        <v>72</v>
      </c>
      <c r="C57" s="4" t="s">
        <v>46</v>
      </c>
      <c r="D57" s="1">
        <v>70054500</v>
      </c>
      <c r="E57" s="1">
        <v>70054500</v>
      </c>
      <c r="F57" s="1">
        <v>70054500</v>
      </c>
      <c r="G57" s="2" t="s">
        <v>139</v>
      </c>
    </row>
    <row r="58" spans="1:7" ht="131.25" customHeight="1">
      <c r="A58" s="10" t="s">
        <v>88</v>
      </c>
      <c r="B58" s="25" t="s">
        <v>73</v>
      </c>
      <c r="C58" s="4" t="s">
        <v>46</v>
      </c>
      <c r="D58" s="1">
        <v>368300</v>
      </c>
      <c r="E58" s="1">
        <v>368300</v>
      </c>
      <c r="F58" s="1">
        <v>368300</v>
      </c>
      <c r="G58" s="2" t="s">
        <v>140</v>
      </c>
    </row>
    <row r="59" spans="1:7" ht="95.25" customHeight="1">
      <c r="A59" s="10" t="s">
        <v>89</v>
      </c>
      <c r="B59" s="25" t="s">
        <v>169</v>
      </c>
      <c r="C59" s="25" t="s">
        <v>86</v>
      </c>
      <c r="D59" s="1">
        <v>10395800</v>
      </c>
      <c r="E59" s="1">
        <v>10395800</v>
      </c>
      <c r="F59" s="1">
        <v>10395800</v>
      </c>
      <c r="G59" s="3" t="s">
        <v>173</v>
      </c>
    </row>
    <row r="60" spans="1:7" ht="91.5" customHeight="1">
      <c r="A60" s="10" t="s">
        <v>90</v>
      </c>
      <c r="B60" s="25" t="s">
        <v>87</v>
      </c>
      <c r="C60" s="25" t="s">
        <v>86</v>
      </c>
      <c r="D60" s="1">
        <v>120744400</v>
      </c>
      <c r="E60" s="1">
        <v>120744400</v>
      </c>
      <c r="F60" s="1">
        <v>120744400</v>
      </c>
      <c r="G60" s="17" t="s">
        <v>141</v>
      </c>
    </row>
    <row r="61" spans="1:6" s="28" customFormat="1" ht="12.75">
      <c r="A61" s="13"/>
      <c r="B61" s="29" t="s">
        <v>2</v>
      </c>
      <c r="C61" s="29"/>
      <c r="D61" s="27">
        <f>D13+D14+D15+D16+D17+D18+D19+D20+D21+D22+D23+D24+D25+D26+D27+D28+D29+D30+D31+D32+D33+D34+D35+D36+D37+D38+D54+D55+D56+D57+D58+D59+D60</f>
        <v>3238480100</v>
      </c>
      <c r="E61" s="27">
        <f>E13+E14+E15+E16+E17+E18+E19+E20+E21+E22+E23+E24+E25+E26+E27+E28+E29+E30+E31+E32+E33+E34+E35+E36+E37+E38+E54+E55+E56+E57+E58+E59+E60</f>
        <v>3163165400</v>
      </c>
      <c r="F61" s="27">
        <f>F13+F14+F15+F16+F17+F18+F19+F20+F21+F22+F23+F24+F25+F26+F27+F28+F29+F30+F31+F32+F33+F34+F35+F36+F37+F38+F54+F55+F56+F57+F58+F59+F60</f>
        <v>3163033300</v>
      </c>
    </row>
    <row r="63" spans="4:6" ht="12.75">
      <c r="D63" s="9">
        <f>3238480.1*1000</f>
        <v>3238480100</v>
      </c>
      <c r="E63" s="9">
        <f>3163165.4*1000</f>
        <v>3163165400</v>
      </c>
      <c r="F63" s="9">
        <f>3163033.3*1000</f>
        <v>3163033300</v>
      </c>
    </row>
    <row r="64" spans="4:6" ht="12.75">
      <c r="D64" s="9">
        <f>D63-D61</f>
        <v>0</v>
      </c>
      <c r="E64" s="9">
        <f>E63-E61</f>
        <v>0</v>
      </c>
      <c r="F64" s="9">
        <f>F63-F61</f>
        <v>0</v>
      </c>
    </row>
  </sheetData>
  <sheetProtection/>
  <autoFilter ref="A12:G63"/>
  <mergeCells count="7">
    <mergeCell ref="B61:C61"/>
    <mergeCell ref="A8:F8"/>
    <mergeCell ref="A9:F9"/>
    <mergeCell ref="A11:A12"/>
    <mergeCell ref="B11:B12"/>
    <mergeCell ref="C11:C12"/>
    <mergeCell ref="D11:F11"/>
  </mergeCells>
  <printOptions/>
  <pageMargins left="0.7874015748031497" right="0.3937007874015748" top="0.3937007874015748" bottom="0.3937007874015748" header="0.5118110236220472" footer="0.1968503937007874"/>
  <pageSetup fitToHeight="6" fitToWidth="1" horizontalDpi="600" verticalDpi="600" orientation="portrait" paperSize="9" scale="59" r:id="rId3"/>
  <headerFooter alignWithMargins="0">
    <oddFooter>&amp;R&amp;P</oddFooter>
  </headerFooter>
  <legacyDrawing r:id="rId2"/>
  <oleObjects>
    <oleObject progId="Word.Document.8" shapeId="710508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dc:creator>
  <cp:keywords/>
  <dc:description/>
  <cp:lastModifiedBy>Ирина А. Борисова</cp:lastModifiedBy>
  <cp:lastPrinted>2016-11-04T09:00:23Z</cp:lastPrinted>
  <dcterms:created xsi:type="dcterms:W3CDTF">2011-11-10T11:16:14Z</dcterms:created>
  <dcterms:modified xsi:type="dcterms:W3CDTF">2016-11-07T04:35:06Z</dcterms:modified>
  <cp:category/>
  <cp:version/>
  <cp:contentType/>
  <cp:contentStatus/>
</cp:coreProperties>
</file>